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F14" i="1"/>
  <c r="B14" i="1"/>
  <c r="D10" i="1"/>
  <c r="F10" i="1"/>
  <c r="B10" i="1"/>
  <c r="B5" i="1" l="1"/>
  <c r="B31" i="1" l="1"/>
  <c r="B30" i="1"/>
  <c r="B29" i="1"/>
  <c r="B26" i="1"/>
  <c r="B25" i="1"/>
  <c r="B23" i="1"/>
  <c r="B22" i="1"/>
  <c r="B21" i="1"/>
  <c r="B20" i="1"/>
  <c r="B28" i="1"/>
  <c r="B24" i="1"/>
  <c r="B19" i="1" l="1"/>
  <c r="D5" i="1"/>
  <c r="D28" i="1" s="1"/>
  <c r="F5" i="1"/>
  <c r="D24" i="1" l="1"/>
  <c r="F30" i="1"/>
  <c r="F26" i="1"/>
  <c r="F23" i="1"/>
  <c r="F21" i="1"/>
  <c r="F31" i="1"/>
  <c r="F29" i="1"/>
  <c r="F25" i="1"/>
  <c r="F22" i="1"/>
  <c r="F20" i="1"/>
  <c r="F24" i="1"/>
  <c r="F28" i="1"/>
  <c r="D30" i="1"/>
  <c r="D26" i="1"/>
  <c r="D23" i="1"/>
  <c r="D21" i="1"/>
  <c r="D31" i="1"/>
  <c r="D29" i="1"/>
  <c r="D25" i="1"/>
  <c r="D22" i="1"/>
  <c r="D20" i="1"/>
  <c r="F19" i="1" l="1"/>
  <c r="D19" i="1"/>
</calcChain>
</file>

<file path=xl/sharedStrings.xml><?xml version="1.0" encoding="utf-8"?>
<sst xmlns="http://schemas.openxmlformats.org/spreadsheetml/2006/main" count="42" uniqueCount="23">
  <si>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</si>
  <si>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</si>
  <si>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</si>
  <si>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</si>
  <si>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</si>
  <si>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</si>
  <si>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</si>
  <si>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</si>
  <si>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</si>
  <si>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</si>
  <si>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</si>
  <si>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</si>
  <si>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</si>
  <si>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>หมายเหตุ  .. ต่ำกว่า 0.1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</si>
  <si>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</si>
  <si>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</si>
  <si>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</si>
  <si>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</si>
  <si>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</si>
  <si>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</si>
  <si>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>ตารางที่ 2 จำนวนและร้อยละของประชากร จำแนกตามระดับการศึกษาที่สำเร็จและเพศ พฤษภาคม พ.ศ. 2556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</si>
  <si>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</si>
  <si>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สายวิชาการ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</si>
</sst>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0" xfId="0" applyNumberFormat="1" applyFont="1" applyAlignment="1">
      <alignment horizontal="right" vertical="center"/>
    </xf>
    <xf numFmtId="187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Layout" topLeftCell="A16" zoomScaleSheetLayoutView="91" workbookViewId="0">
      <selection activeCell="G26" sqref="G26:G29"/>
    </sheetView>
  </sheetViews>
  <sheetFormatPr defaultRowHeight="21.75" customHeight="1" x14ac:dyDescent="0.2"/>
  <cols>
    <col min="1" max="1" width="26.75" style="6" customWidth="1"/>
    <col min="2" max="2" width="15.5" style="6" customWidth="1"/>
    <col min="3" max="3" width="0.5" style="6" customWidth="1"/>
    <col min="4" max="4" width="17.25" style="6" customWidth="1"/>
    <col min="5" max="5" width="0.625" style="6" customWidth="1"/>
    <col min="6" max="6" width="16.75" style="6" customWidth="1"/>
    <col min="7" max="16384" width="9" style="6"/>
  </cols>
  <sheetData>
    <row r="1" spans="1:9" ht="21.75" customHeight="1" x14ac:dyDescent="0.2">
      <c r="A1" s="3" t="s">
        <v>20</v>
      </c>
      <c r="B1" s="1"/>
      <c r="C1" s="1"/>
      <c r="D1" s="1"/>
      <c r="E1" s="1"/>
      <c r="F1" s="1"/>
      <c r="G1" s="1"/>
      <c r="H1" s="5"/>
    </row>
    <row r="2" spans="1:9" ht="21.75" customHeight="1" x14ac:dyDescent="0.2">
      <c r="A2" s="3" t="s">
        <v>14</v>
      </c>
      <c r="B2" s="1"/>
      <c r="C2" s="1"/>
      <c r="D2" s="1"/>
      <c r="E2" s="1"/>
      <c r="F2" s="1"/>
      <c r="G2" s="1"/>
      <c r="H2" s="5"/>
    </row>
    <row r="3" spans="1:9" ht="21.75" customHeight="1" x14ac:dyDescent="0.2">
      <c r="A3" s="4" t="s">
        <v>7</v>
      </c>
      <c r="B3" s="7" t="s">
        <v>0</v>
      </c>
      <c r="C3" s="7"/>
      <c r="D3" s="7" t="s">
        <v>1</v>
      </c>
      <c r="E3" s="7"/>
      <c r="F3" s="7" t="s">
        <v>2</v>
      </c>
    </row>
    <row r="4" spans="1:9" ht="21.75" customHeight="1" x14ac:dyDescent="0.2">
      <c r="A4" s="2"/>
      <c r="B4" s="27" t="s">
        <v>3</v>
      </c>
      <c r="C4" s="27"/>
      <c r="D4" s="27"/>
      <c r="E4" s="27"/>
      <c r="F4" s="27"/>
    </row>
    <row r="5" spans="1:9" ht="21.75" customHeight="1" x14ac:dyDescent="0.3">
      <c r="A5" s="2" t="s">
        <v>5</v>
      </c>
      <c r="B5" s="16">
        <f>SUM(B6,B7,B8,B9,B10,B14,)</f>
        <v>432226.00000000006</v>
      </c>
      <c r="C5" s="16"/>
      <c r="D5" s="16">
        <f t="shared" ref="D5:F5" si="0">SUM(D6,D7,D8,D9,D10,D14,)</f>
        <v>215930.00000000003</v>
      </c>
      <c r="E5" s="16"/>
      <c r="F5" s="16">
        <f t="shared" si="0"/>
        <v>216296</v>
      </c>
      <c r="G5" s="14"/>
      <c r="H5" s="15"/>
      <c r="I5" s="15"/>
    </row>
    <row r="6" spans="1:9" ht="21.75" customHeight="1" x14ac:dyDescent="0.3">
      <c r="A6" s="8" t="s">
        <v>8</v>
      </c>
      <c r="B6" s="17">
        <v>8766.9699999999993</v>
      </c>
      <c r="C6" s="18"/>
      <c r="D6" s="17">
        <v>2839.55</v>
      </c>
      <c r="E6" s="18"/>
      <c r="F6" s="17">
        <v>5927.42</v>
      </c>
      <c r="G6" s="14"/>
      <c r="H6" s="15"/>
      <c r="I6" s="15"/>
    </row>
    <row r="7" spans="1:9" ht="21.75" customHeight="1" x14ac:dyDescent="0.3">
      <c r="A7" s="9" t="s">
        <v>9</v>
      </c>
      <c r="B7" s="17">
        <v>134231.87</v>
      </c>
      <c r="C7" s="18"/>
      <c r="D7" s="17">
        <v>61640.37</v>
      </c>
      <c r="E7" s="18"/>
      <c r="F7" s="17">
        <v>72591.5</v>
      </c>
      <c r="G7" s="14"/>
      <c r="H7" s="15"/>
      <c r="I7" s="15"/>
    </row>
    <row r="8" spans="1:9" ht="21.75" customHeight="1" x14ac:dyDescent="0.3">
      <c r="A8" s="8" t="s">
        <v>6</v>
      </c>
      <c r="B8" s="17">
        <v>120193.16</v>
      </c>
      <c r="C8" s="18"/>
      <c r="D8" s="17">
        <v>60426.15</v>
      </c>
      <c r="E8" s="18"/>
      <c r="F8" s="17">
        <v>59767.01</v>
      </c>
      <c r="G8" s="14"/>
      <c r="H8" s="15"/>
      <c r="I8" s="15"/>
    </row>
    <row r="9" spans="1:9" ht="21.75" customHeight="1" x14ac:dyDescent="0.3">
      <c r="A9" s="10" t="s">
        <v>10</v>
      </c>
      <c r="B9" s="17">
        <v>96225.9</v>
      </c>
      <c r="C9" s="18"/>
      <c r="D9" s="17">
        <v>55574.64</v>
      </c>
      <c r="E9" s="18"/>
      <c r="F9" s="17">
        <v>40651.26</v>
      </c>
      <c r="G9" s="14"/>
      <c r="H9" s="15"/>
      <c r="I9" s="15"/>
    </row>
    <row r="10" spans="1:9" ht="21.75" customHeight="1" x14ac:dyDescent="0.2">
      <c r="A10" s="10" t="s">
        <v>11</v>
      </c>
      <c r="B10" s="19">
        <f>SUM(B11,B12,B13)</f>
        <v>43399.83</v>
      </c>
      <c r="C10" s="19"/>
      <c r="D10" s="19">
        <f t="shared" ref="D10:F10" si="1">SUM(D11,D12,D13)</f>
        <v>22986.54</v>
      </c>
      <c r="E10" s="19"/>
      <c r="F10" s="19">
        <f t="shared" si="1"/>
        <v>20413.280000000002</v>
      </c>
    </row>
    <row r="11" spans="1:9" ht="21.75" customHeight="1" x14ac:dyDescent="0.3">
      <c r="A11" s="10" t="s">
        <v>15</v>
      </c>
      <c r="B11" s="17">
        <v>35255.07</v>
      </c>
      <c r="C11" s="18"/>
      <c r="D11" s="17">
        <v>17915.32</v>
      </c>
      <c r="E11" s="19"/>
      <c r="F11" s="17">
        <v>17339.740000000002</v>
      </c>
      <c r="G11" s="14"/>
      <c r="H11" s="15"/>
      <c r="I11" s="15"/>
    </row>
    <row r="12" spans="1:9" ht="21.75" customHeight="1" x14ac:dyDescent="0.3">
      <c r="A12" s="10" t="s">
        <v>16</v>
      </c>
      <c r="B12" s="17">
        <v>8144.76</v>
      </c>
      <c r="C12" s="18"/>
      <c r="D12" s="17">
        <v>5071.22</v>
      </c>
      <c r="E12" s="19"/>
      <c r="F12" s="17">
        <v>3073.54</v>
      </c>
      <c r="G12" s="14"/>
      <c r="H12" s="15"/>
      <c r="I12" s="15"/>
    </row>
    <row r="13" spans="1:9" ht="21.75" customHeight="1" x14ac:dyDescent="0.3">
      <c r="A13" s="10" t="s">
        <v>17</v>
      </c>
      <c r="B13" s="17" t="s">
        <v>19</v>
      </c>
      <c r="C13" s="18"/>
      <c r="D13" s="16" t="s">
        <v>19</v>
      </c>
      <c r="E13" s="19"/>
      <c r="F13" s="16" t="s">
        <v>19</v>
      </c>
      <c r="G13" s="14"/>
      <c r="H13" s="15"/>
      <c r="I13" s="15"/>
    </row>
    <row r="14" spans="1:9" ht="21.75" customHeight="1" x14ac:dyDescent="0.2">
      <c r="A14" s="10" t="s">
        <v>12</v>
      </c>
      <c r="B14" s="19">
        <f>SUM(B15,B16,B17)</f>
        <v>29408.269999999997</v>
      </c>
      <c r="C14" s="19"/>
      <c r="D14" s="19">
        <f t="shared" ref="D14:F14" si="2">SUM(D15,D16,D17)</f>
        <v>12462.75</v>
      </c>
      <c r="E14" s="19"/>
      <c r="F14" s="19">
        <f t="shared" si="2"/>
        <v>16945.530000000002</v>
      </c>
      <c r="G14" s="11"/>
    </row>
    <row r="15" spans="1:9" ht="21.75" customHeight="1" x14ac:dyDescent="0.3">
      <c r="A15" s="10" t="s">
        <v>22</v>
      </c>
      <c r="B15" s="17">
        <v>5456.6</v>
      </c>
      <c r="C15" s="18"/>
      <c r="D15" s="17">
        <v>2236.2399999999998</v>
      </c>
      <c r="E15" s="18"/>
      <c r="F15" s="17">
        <v>3220.37</v>
      </c>
      <c r="G15" s="14"/>
      <c r="H15" s="15"/>
      <c r="I15" s="15"/>
    </row>
    <row r="16" spans="1:9" ht="21.75" customHeight="1" x14ac:dyDescent="0.3">
      <c r="A16" s="10" t="s">
        <v>18</v>
      </c>
      <c r="B16" s="17">
        <v>20140.32</v>
      </c>
      <c r="C16" s="18"/>
      <c r="D16" s="17">
        <v>8368.65</v>
      </c>
      <c r="E16" s="18"/>
      <c r="F16" s="17">
        <v>11771.67</v>
      </c>
      <c r="G16" s="14"/>
      <c r="H16" s="15"/>
      <c r="I16" s="15"/>
    </row>
    <row r="17" spans="1:9" ht="21.75" customHeight="1" x14ac:dyDescent="0.3">
      <c r="A17" s="10" t="s">
        <v>17</v>
      </c>
      <c r="B17" s="17">
        <v>3811.35</v>
      </c>
      <c r="C17" s="20"/>
      <c r="D17" s="17">
        <v>1857.86</v>
      </c>
      <c r="E17" s="20"/>
      <c r="F17" s="17">
        <v>1953.49</v>
      </c>
      <c r="G17" s="14"/>
      <c r="H17" s="15"/>
      <c r="I17" s="15"/>
    </row>
    <row r="18" spans="1:9" ht="21.75" customHeight="1" x14ac:dyDescent="0.2">
      <c r="A18" s="10"/>
      <c r="B18" s="26" t="s">
        <v>4</v>
      </c>
      <c r="C18" s="26"/>
      <c r="D18" s="26"/>
      <c r="E18" s="26"/>
      <c r="F18" s="26"/>
    </row>
    <row r="19" spans="1:9" ht="21.75" customHeight="1" x14ac:dyDescent="0.2">
      <c r="A19" s="2" t="s">
        <v>5</v>
      </c>
      <c r="B19" s="21">
        <f>SUM(B20,B21,B22,B23,B24,B28)</f>
        <v>99.999999999999986</v>
      </c>
      <c r="C19" s="21"/>
      <c r="D19" s="21">
        <f t="shared" ref="D19:F19" si="3">SUM(D20,D21,D22,D23,D24,D28)</f>
        <v>99.999999999999972</v>
      </c>
      <c r="E19" s="21"/>
      <c r="F19" s="21">
        <f t="shared" si="3"/>
        <v>100</v>
      </c>
    </row>
    <row r="20" spans="1:9" ht="21.75" customHeight="1" x14ac:dyDescent="0.2">
      <c r="A20" s="8" t="s">
        <v>8</v>
      </c>
      <c r="B20" s="23">
        <f>(B6*100)/B5</f>
        <v>2.0283300865750782</v>
      </c>
      <c r="C20" s="22"/>
      <c r="D20" s="23">
        <f t="shared" ref="D20:F20" si="4">(D6*100)/D5</f>
        <v>1.3150326494697353</v>
      </c>
      <c r="E20" s="23"/>
      <c r="F20" s="23">
        <f t="shared" si="4"/>
        <v>2.7404205348226505</v>
      </c>
    </row>
    <row r="21" spans="1:9" ht="21.75" customHeight="1" x14ac:dyDescent="0.2">
      <c r="A21" s="9" t="s">
        <v>9</v>
      </c>
      <c r="B21" s="23">
        <f>(B7*100)/B5</f>
        <v>31.055945269372963</v>
      </c>
      <c r="C21" s="22"/>
      <c r="D21" s="23">
        <f t="shared" ref="D21:F21" si="5">(D7*100)/D5</f>
        <v>28.546459500764133</v>
      </c>
      <c r="E21" s="23"/>
      <c r="F21" s="23">
        <f t="shared" si="5"/>
        <v>33.561184672855717</v>
      </c>
    </row>
    <row r="22" spans="1:9" ht="21.75" customHeight="1" x14ac:dyDescent="0.2">
      <c r="A22" s="8" t="s">
        <v>6</v>
      </c>
      <c r="B22" s="23">
        <f>(B8*100)/B5</f>
        <v>27.807943066821519</v>
      </c>
      <c r="C22" s="22"/>
      <c r="D22" s="23">
        <f t="shared" ref="D22:F22" si="6">(D8*100)/D5</f>
        <v>27.984138378178109</v>
      </c>
      <c r="E22" s="23"/>
      <c r="F22" s="23">
        <f t="shared" si="6"/>
        <v>27.632045900062877</v>
      </c>
    </row>
    <row r="23" spans="1:9" ht="21.75" customHeight="1" x14ac:dyDescent="0.2">
      <c r="A23" s="10" t="s">
        <v>10</v>
      </c>
      <c r="B23" s="23">
        <f>(B9*100)/B5</f>
        <v>22.262867111187202</v>
      </c>
      <c r="C23" s="22"/>
      <c r="D23" s="23">
        <f t="shared" ref="D23:F23" si="7">(D9*100)/D5</f>
        <v>25.737340804890469</v>
      </c>
      <c r="E23" s="23"/>
      <c r="F23" s="23">
        <f t="shared" si="7"/>
        <v>18.794272663387211</v>
      </c>
    </row>
    <row r="24" spans="1:9" ht="21.75" customHeight="1" x14ac:dyDescent="0.2">
      <c r="A24" s="10" t="s">
        <v>11</v>
      </c>
      <c r="B24" s="23">
        <f>(B10*100)/B5</f>
        <v>10.041004011790127</v>
      </c>
      <c r="C24" s="22"/>
      <c r="D24" s="23">
        <f t="shared" ref="D24:F24" si="8">(D10*100)/D5</f>
        <v>10.645366553975824</v>
      </c>
      <c r="E24" s="23"/>
      <c r="F24" s="23">
        <f t="shared" si="8"/>
        <v>9.4376595036431574</v>
      </c>
    </row>
    <row r="25" spans="1:9" ht="21.75" customHeight="1" x14ac:dyDescent="0.2">
      <c r="A25" s="10" t="s">
        <v>15</v>
      </c>
      <c r="B25" s="23">
        <f>(B11*100)/B5</f>
        <v>8.1566287081295421</v>
      </c>
      <c r="C25" s="22"/>
      <c r="D25" s="23">
        <f t="shared" ref="D25:F25" si="9">(D11*100)/D5</f>
        <v>8.2968184133747034</v>
      </c>
      <c r="E25" s="23"/>
      <c r="F25" s="23">
        <f t="shared" si="9"/>
        <v>8.0166715981802721</v>
      </c>
    </row>
    <row r="26" spans="1:9" ht="21.75" customHeight="1" x14ac:dyDescent="0.2">
      <c r="A26" s="10" t="s">
        <v>16</v>
      </c>
      <c r="B26" s="23">
        <f>(B12*100)/B5</f>
        <v>1.8843753036605848</v>
      </c>
      <c r="C26" s="22"/>
      <c r="D26" s="23">
        <f t="shared" ref="D26:F26" si="10">(D12*100)/D5</f>
        <v>2.3485481406011206</v>
      </c>
      <c r="E26" s="23"/>
      <c r="F26" s="23">
        <f t="shared" si="10"/>
        <v>1.4209879054628842</v>
      </c>
    </row>
    <row r="27" spans="1:9" ht="21.75" customHeight="1" x14ac:dyDescent="0.2">
      <c r="A27" s="10" t="s">
        <v>17</v>
      </c>
      <c r="B27" s="23" t="s">
        <v>19</v>
      </c>
      <c r="C27" s="22"/>
      <c r="D27" s="23" t="s">
        <v>19</v>
      </c>
      <c r="E27" s="23"/>
      <c r="F27" s="23" t="s">
        <v>19</v>
      </c>
    </row>
    <row r="28" spans="1:9" ht="21.75" customHeight="1" x14ac:dyDescent="0.2">
      <c r="A28" s="10" t="s">
        <v>12</v>
      </c>
      <c r="B28" s="23">
        <f>(B14*100)/B5</f>
        <v>6.8039104542530975</v>
      </c>
      <c r="C28" s="22"/>
      <c r="D28" s="23">
        <f t="shared" ref="D28:F28" si="11">(D14*100)/D5</f>
        <v>5.7716621127217147</v>
      </c>
      <c r="E28" s="23"/>
      <c r="F28" s="23">
        <f t="shared" si="11"/>
        <v>7.8344167252283921</v>
      </c>
    </row>
    <row r="29" spans="1:9" ht="21.75" customHeight="1" x14ac:dyDescent="0.2">
      <c r="A29" s="10" t="s">
        <v>22</v>
      </c>
      <c r="B29" s="23">
        <f>(B15*100)/B5</f>
        <v>1.2624414079671282</v>
      </c>
      <c r="C29" s="22"/>
      <c r="D29" s="23">
        <f t="shared" ref="D29:F29" si="12">(D15*100)/D5</f>
        <v>1.0356319177511228</v>
      </c>
      <c r="E29" s="23"/>
      <c r="F29" s="23">
        <f t="shared" si="12"/>
        <v>1.4888717313311388</v>
      </c>
    </row>
    <row r="30" spans="1:9" ht="21.75" customHeight="1" x14ac:dyDescent="0.2">
      <c r="A30" s="10" t="s">
        <v>18</v>
      </c>
      <c r="B30" s="23">
        <f>(B16*100)/B5</f>
        <v>4.6596734115948593</v>
      </c>
      <c r="C30" s="22"/>
      <c r="D30" s="23">
        <f t="shared" ref="D30:F30" si="13">(D16*100)/D5</f>
        <v>3.8756309915250307</v>
      </c>
      <c r="E30" s="23"/>
      <c r="F30" s="23">
        <f t="shared" si="13"/>
        <v>5.4423891334097716</v>
      </c>
    </row>
    <row r="31" spans="1:9" ht="21.75" customHeight="1" x14ac:dyDescent="0.2">
      <c r="A31" s="12" t="s">
        <v>17</v>
      </c>
      <c r="B31" s="24">
        <f>(B17*100)/B5</f>
        <v>0.88179563469111055</v>
      </c>
      <c r="C31" s="25"/>
      <c r="D31" s="24">
        <f t="shared" ref="D31:F31" si="14">(D17*100)/D5</f>
        <v>0.86039920344556098</v>
      </c>
      <c r="E31" s="24"/>
      <c r="F31" s="24">
        <f t="shared" si="14"/>
        <v>0.90315586048748009</v>
      </c>
    </row>
    <row r="32" spans="1:9" ht="21.75" customHeight="1" x14ac:dyDescent="0.2">
      <c r="A32" s="6" t="s">
        <v>13</v>
      </c>
    </row>
    <row r="33" spans="1:1" ht="21.75" customHeight="1" x14ac:dyDescent="0.3">
      <c r="A33" s="13" t="s">
        <v>21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2013-01-22T01:44:20Z</cp:lastPrinted>
  <dcterms:created xsi:type="dcterms:W3CDTF">2012-12-19T02:22:22Z</dcterms:created>
  <dcterms:modified xsi:type="dcterms:W3CDTF">2013-11-15T04:22:11Z</dcterms:modified>
</cp:coreProperties>
</file>