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7155"/>
  </bookViews>
  <sheets>
    <sheet name="t1" sheetId="1" r:id="rId1"/>
    <sheet name="Sheet2" sheetId="2" r:id="rId2"/>
    <sheet name="Sheet3" sheetId="3" r:id="rId3"/>
    <sheet name="Sheet4" sheetId="4" r:id="rId4"/>
  </sheets>
  <definedNames>
    <definedName name="_xlnm.Print_Area" localSheetId="0">'t1'!$A$1:$Q$34</definedName>
  </definedNames>
  <calcPr calcId="144525"/>
</workbook>
</file>

<file path=xl/calcChain.xml><?xml version="1.0" encoding="utf-8"?>
<calcChain xmlns="http://schemas.openxmlformats.org/spreadsheetml/2006/main">
  <c r="K21" i="1" l="1"/>
  <c r="F20" i="1"/>
  <c r="G20" i="1"/>
  <c r="H20" i="1"/>
  <c r="J20" i="1"/>
  <c r="K20" i="1"/>
  <c r="L20" i="1"/>
  <c r="D20" i="1"/>
  <c r="L30" i="1"/>
  <c r="L29" i="1"/>
  <c r="L28" i="1"/>
  <c r="L26" i="1"/>
  <c r="L25" i="1"/>
  <c r="L24" i="1"/>
  <c r="L23" i="1"/>
  <c r="L22" i="1"/>
  <c r="L21" i="1"/>
  <c r="K30" i="1"/>
  <c r="K29" i="1"/>
  <c r="K28" i="1"/>
  <c r="K26" i="1"/>
  <c r="K25" i="1"/>
  <c r="K24" i="1"/>
  <c r="K23" i="1"/>
  <c r="K22" i="1"/>
  <c r="J30" i="1"/>
  <c r="J29" i="1"/>
  <c r="J28" i="1"/>
  <c r="J26" i="1"/>
  <c r="J25" i="1"/>
  <c r="J24" i="1"/>
  <c r="J23" i="1"/>
  <c r="J22" i="1"/>
  <c r="J21" i="1"/>
  <c r="H30" i="1"/>
  <c r="H29" i="1"/>
  <c r="H28" i="1"/>
  <c r="H26" i="1"/>
  <c r="H25" i="1"/>
  <c r="H24" i="1"/>
  <c r="H23" i="1"/>
  <c r="H22" i="1"/>
  <c r="H21" i="1"/>
  <c r="G30" i="1"/>
  <c r="G29" i="1"/>
  <c r="G28" i="1"/>
  <c r="G26" i="1"/>
  <c r="G25" i="1"/>
  <c r="G24" i="1"/>
  <c r="G23" i="1"/>
  <c r="G22" i="1"/>
  <c r="G21" i="1"/>
  <c r="F30" i="1"/>
  <c r="F29" i="1"/>
  <c r="F28" i="1"/>
  <c r="F26" i="1"/>
  <c r="F25" i="1"/>
  <c r="F24" i="1"/>
  <c r="F23" i="1"/>
  <c r="F22" i="1"/>
  <c r="F21" i="1"/>
  <c r="D30" i="1"/>
  <c r="D29" i="1"/>
  <c r="D28" i="1"/>
  <c r="D26" i="1"/>
  <c r="D25" i="1"/>
  <c r="D24" i="1"/>
  <c r="D23" i="1"/>
  <c r="D22" i="1"/>
  <c r="D21" i="1"/>
  <c r="C20" i="1"/>
  <c r="C30" i="1"/>
  <c r="C29" i="1"/>
  <c r="C28" i="1"/>
  <c r="C26" i="1"/>
  <c r="C25" i="1"/>
  <c r="C24" i="1"/>
  <c r="C23" i="1"/>
  <c r="C22" i="1"/>
  <c r="C21" i="1"/>
  <c r="B20" i="1"/>
  <c r="B30" i="1"/>
  <c r="B29" i="1"/>
  <c r="B28" i="1"/>
  <c r="B26" i="1"/>
  <c r="B25" i="1"/>
  <c r="B24" i="1"/>
  <c r="B23" i="1"/>
  <c r="B22" i="1"/>
  <c r="B21" i="1"/>
  <c r="E28" i="1"/>
  <c r="I28" i="1"/>
</calcChain>
</file>

<file path=xl/sharedStrings.xml><?xml version="1.0" encoding="utf-8"?>
<sst xmlns="http://schemas.openxmlformats.org/spreadsheetml/2006/main" count="72" uniqueCount="28">
  <si>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</si>
  <si>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</si>
  <si>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</si>
  <si>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</si>
  <si>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สายสามัญ</t>
  </si>
  <si>
    <t>สายอาชีวศึกษา</t>
  </si>
  <si>
    <t>สายวิชาชีพ</t>
  </si>
  <si>
    <t>สายวิชาการศึกษา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</si>
  <si>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</si>
  <si>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</si>
  <si>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</si>
  <si>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</si>
  <si>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</si>
  <si>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</si>
  <si>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</si>
  <si>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</si>
  <si>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</si>
  <si>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</si>
  <si>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</si>
  <si>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จำนวน</t>
  </si>
  <si>
    <t>สายวิชาการ</t>
  </si>
  <si>
    <t>หมายเหตุ  .. ต่ำกว่าร้อยละ  0.1</t>
  </si>
  <si>
    <t>ร้อยละ</t>
  </si>
  <si>
    <t xml:space="preserve">ตารางที่ 2  จำนวนและร้อยละของผู้มีงานทำที่อยู่ในแรงงานในระบบและนอกระบบ </t>
  </si>
  <si>
    <r>
      <t xml:space="preserve">               </t>
    </r>
    <r>
      <rPr>
        <b/>
        <sz val="16"/>
        <rFont val="TH SarabunPSK"/>
        <family val="2"/>
      </rPr>
      <t>จำแนกตามระดับการศึกษาที่สำเร็จ  และเพศ  จังหวัดหนองบัวลำภู</t>
    </r>
  </si>
  <si>
    <t>-</t>
  </si>
  <si>
    <t>ที่มา : การสำรวจแรงงานนอกระบบ พ.ศ. 2556   จังหวัดหนองบัวลำภู  สำนักงานสถิติแห่งชาติ  กระทรวงเทคโนโลยีสารสนเทศและการสื่อสาร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</si>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</sst>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90" formatCode="#,##0.0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CordiaUPC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7" fillId="0" borderId="0" xfId="1" applyNumberFormat="1" applyFont="1" applyBorder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8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188" fontId="7" fillId="0" borderId="0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/>
    </xf>
    <xf numFmtId="188" fontId="9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90" fontId="6" fillId="0" borderId="0" xfId="1" applyNumberFormat="1" applyFont="1" applyAlignment="1">
      <alignment horizontal="right"/>
    </xf>
    <xf numFmtId="190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view="pageLayout" zoomScaleNormal="100" zoomScaleSheetLayoutView="100" workbookViewId="0">
      <selection activeCell="K21" sqref="K21"/>
    </sheetView>
  </sheetViews>
  <sheetFormatPr defaultRowHeight="24" customHeight="1" x14ac:dyDescent="0.55000000000000004"/>
  <cols>
    <col min="1" max="1" width="22" style="1" customWidth="1"/>
    <col min="2" max="2" width="7.125" style="1" bestFit="1" customWidth="1"/>
    <col min="3" max="3" width="7" style="1" bestFit="1" customWidth="1"/>
    <col min="4" max="4" width="7.25" style="1" bestFit="1" customWidth="1"/>
    <col min="5" max="5" width="0.25" style="1" customWidth="1"/>
    <col min="6" max="8" width="7" style="1" customWidth="1"/>
    <col min="9" max="9" width="0.75" style="1" customWidth="1"/>
    <col min="10" max="10" width="7" style="1" bestFit="1" customWidth="1"/>
    <col min="11" max="12" width="7.125" style="1" bestFit="1" customWidth="1"/>
    <col min="13" max="16384" width="9" style="1"/>
  </cols>
  <sheetData>
    <row r="1" spans="1:23" ht="24" customHeight="1" x14ac:dyDescent="0.55000000000000004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3" ht="24" customHeight="1" x14ac:dyDescent="0.55000000000000004">
      <c r="A2" s="5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3" s="3" customFormat="1" ht="24" customHeight="1" x14ac:dyDescent="0.25">
      <c r="A3" s="27" t="s">
        <v>18</v>
      </c>
      <c r="B3" s="27" t="s">
        <v>14</v>
      </c>
      <c r="C3" s="27"/>
      <c r="D3" s="27"/>
      <c r="E3" s="17"/>
      <c r="F3" s="27" t="s">
        <v>10</v>
      </c>
      <c r="G3" s="27"/>
      <c r="H3" s="27"/>
      <c r="I3" s="17"/>
      <c r="J3" s="27" t="s">
        <v>13</v>
      </c>
      <c r="K3" s="27"/>
      <c r="L3" s="27"/>
      <c r="O3" s="31"/>
      <c r="P3" s="32"/>
      <c r="Q3" s="32"/>
      <c r="R3" s="33"/>
      <c r="S3" s="32"/>
      <c r="T3" s="32"/>
      <c r="U3" s="33"/>
      <c r="V3" s="32"/>
      <c r="W3" s="32"/>
    </row>
    <row r="4" spans="1:23" s="3" customFormat="1" ht="24" customHeight="1" x14ac:dyDescent="0.55000000000000004">
      <c r="A4" s="27"/>
      <c r="B4" s="18" t="s">
        <v>14</v>
      </c>
      <c r="C4" s="18" t="s">
        <v>8</v>
      </c>
      <c r="D4" s="18" t="s">
        <v>9</v>
      </c>
      <c r="E4" s="19"/>
      <c r="F4" s="18" t="s">
        <v>14</v>
      </c>
      <c r="G4" s="18" t="s">
        <v>11</v>
      </c>
      <c r="H4" s="18" t="s">
        <v>12</v>
      </c>
      <c r="I4" s="19"/>
      <c r="J4" s="18" t="s">
        <v>14</v>
      </c>
      <c r="K4" s="18" t="s">
        <v>11</v>
      </c>
      <c r="L4" s="18" t="s">
        <v>12</v>
      </c>
    </row>
    <row r="5" spans="1:23" ht="21" customHeight="1" x14ac:dyDescent="0.3">
      <c r="A5" s="20"/>
      <c r="B5" s="30" t="s">
        <v>19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3" s="3" customFormat="1" ht="21.75" customHeight="1" x14ac:dyDescent="0.3">
      <c r="A6" s="21" t="s">
        <v>17</v>
      </c>
      <c r="B6" s="36">
        <v>297078.20120000007</v>
      </c>
      <c r="C6" s="36">
        <v>174193.71249999994</v>
      </c>
      <c r="D6" s="36">
        <v>122884.48870000005</v>
      </c>
      <c r="E6" s="9"/>
      <c r="F6" s="36">
        <v>43965.619400000011</v>
      </c>
      <c r="G6" s="36">
        <v>25972.685800000007</v>
      </c>
      <c r="H6" s="36">
        <v>17992.933600000004</v>
      </c>
      <c r="I6" s="9"/>
      <c r="J6" s="36">
        <v>253112.58179999999</v>
      </c>
      <c r="K6" s="36">
        <v>148221.02670000002</v>
      </c>
      <c r="L6" s="37">
        <v>104891.55510000007</v>
      </c>
      <c r="N6" s="6"/>
      <c r="O6" s="7"/>
      <c r="P6" s="7"/>
      <c r="Q6" s="7"/>
      <c r="R6" s="7"/>
      <c r="S6" s="7"/>
      <c r="T6" s="7"/>
      <c r="U6" s="7"/>
      <c r="V6" s="7"/>
      <c r="W6" s="8"/>
    </row>
    <row r="7" spans="1:23" ht="24" customHeight="1" x14ac:dyDescent="0.3">
      <c r="A7" s="20" t="s">
        <v>0</v>
      </c>
      <c r="B7" s="10">
        <v>1481.0076999999999</v>
      </c>
      <c r="C7" s="10">
        <v>1070.6224</v>
      </c>
      <c r="D7" s="10">
        <v>410.38530000000003</v>
      </c>
      <c r="E7" s="11"/>
      <c r="F7" s="10">
        <v>869.28599999999994</v>
      </c>
      <c r="G7" s="10">
        <v>869.28599999999994</v>
      </c>
      <c r="H7" s="10">
        <v>0</v>
      </c>
      <c r="I7" s="12"/>
      <c r="J7" s="10">
        <v>611.72170000000006</v>
      </c>
      <c r="K7" s="10">
        <v>201.3364</v>
      </c>
      <c r="L7" s="13">
        <v>410.38530000000003</v>
      </c>
      <c r="N7" s="39"/>
      <c r="O7" s="7"/>
      <c r="P7" s="7"/>
      <c r="Q7" s="7"/>
      <c r="R7" s="7"/>
      <c r="S7" s="7"/>
      <c r="T7" s="7"/>
      <c r="U7" s="7"/>
      <c r="V7" s="7"/>
      <c r="W7" s="8"/>
    </row>
    <row r="8" spans="1:23" ht="24" customHeight="1" x14ac:dyDescent="0.3">
      <c r="A8" s="20" t="s">
        <v>1</v>
      </c>
      <c r="B8" s="10">
        <v>90333.417299999957</v>
      </c>
      <c r="C8" s="10">
        <v>49143.347000000023</v>
      </c>
      <c r="D8" s="10">
        <v>41190.070299999999</v>
      </c>
      <c r="E8" s="11"/>
      <c r="F8" s="10">
        <v>3297.0111999999999</v>
      </c>
      <c r="G8" s="10">
        <v>2405.6975000000002</v>
      </c>
      <c r="H8" s="10">
        <v>891.31370000000004</v>
      </c>
      <c r="I8" s="11"/>
      <c r="J8" s="10">
        <v>87036.406099999891</v>
      </c>
      <c r="K8" s="10">
        <v>46737.649500000029</v>
      </c>
      <c r="L8" s="13">
        <v>40298.756600000001</v>
      </c>
      <c r="N8" s="39"/>
      <c r="O8" s="7"/>
      <c r="P8" s="7"/>
      <c r="Q8" s="7"/>
      <c r="R8" s="7"/>
      <c r="S8" s="7"/>
      <c r="T8" s="7"/>
      <c r="U8" s="7"/>
      <c r="V8" s="7"/>
      <c r="W8" s="8"/>
    </row>
    <row r="9" spans="1:23" ht="24" customHeight="1" x14ac:dyDescent="0.3">
      <c r="A9" s="20" t="s">
        <v>2</v>
      </c>
      <c r="B9" s="10">
        <v>92605.135099999956</v>
      </c>
      <c r="C9" s="10">
        <v>55380.824100000034</v>
      </c>
      <c r="D9" s="10">
        <v>37224.311000000009</v>
      </c>
      <c r="E9" s="11"/>
      <c r="F9" s="10">
        <v>10660.093199999999</v>
      </c>
      <c r="G9" s="10">
        <v>7956.117299999999</v>
      </c>
      <c r="H9" s="10">
        <v>2703.9758999999999</v>
      </c>
      <c r="I9" s="11"/>
      <c r="J9" s="10">
        <v>81945.041899999982</v>
      </c>
      <c r="K9" s="10">
        <v>47424.706800000044</v>
      </c>
      <c r="L9" s="13">
        <v>34520.335100000004</v>
      </c>
      <c r="N9" s="39"/>
      <c r="O9" s="7"/>
      <c r="P9" s="7"/>
      <c r="Q9" s="7"/>
      <c r="R9" s="7"/>
      <c r="S9" s="7"/>
      <c r="T9" s="7"/>
      <c r="U9" s="7"/>
      <c r="V9" s="7"/>
      <c r="W9" s="8"/>
    </row>
    <row r="10" spans="1:23" ht="24" customHeight="1" x14ac:dyDescent="0.3">
      <c r="A10" s="20" t="s">
        <v>3</v>
      </c>
      <c r="B10" s="10">
        <v>57414.616699999984</v>
      </c>
      <c r="C10" s="10">
        <v>38576.90830000001</v>
      </c>
      <c r="D10" s="10">
        <v>18837.7084</v>
      </c>
      <c r="E10" s="11"/>
      <c r="F10" s="10">
        <v>6549.0646999999999</v>
      </c>
      <c r="G10" s="10">
        <v>3197.0681</v>
      </c>
      <c r="H10" s="10">
        <v>3351.9965999999999</v>
      </c>
      <c r="I10" s="11"/>
      <c r="J10" s="10">
        <v>50865.552000000003</v>
      </c>
      <c r="K10" s="10">
        <v>35379.840199999999</v>
      </c>
      <c r="L10" s="13">
        <v>15485.711799999997</v>
      </c>
      <c r="N10" s="39"/>
      <c r="O10" s="7"/>
      <c r="P10" s="7"/>
      <c r="Q10" s="7"/>
      <c r="R10" s="7"/>
      <c r="S10" s="7"/>
      <c r="T10" s="7"/>
      <c r="U10" s="7"/>
      <c r="V10" s="7"/>
      <c r="W10" s="8"/>
    </row>
    <row r="11" spans="1:23" ht="24" customHeight="1" x14ac:dyDescent="0.3">
      <c r="A11" s="20" t="s">
        <v>15</v>
      </c>
      <c r="B11" s="10">
        <v>28112.8586</v>
      </c>
      <c r="C11" s="10">
        <v>16733.688899999997</v>
      </c>
      <c r="D11" s="10">
        <v>11379.169700000002</v>
      </c>
      <c r="E11" s="11"/>
      <c r="F11" s="10">
        <v>7037.6841000000004</v>
      </c>
      <c r="G11" s="10">
        <v>4765.4074999999993</v>
      </c>
      <c r="H11" s="10">
        <v>2272.2766000000001</v>
      </c>
      <c r="I11" s="11"/>
      <c r="J11" s="10">
        <v>21075.174500000001</v>
      </c>
      <c r="K11" s="10">
        <v>11968.2814</v>
      </c>
      <c r="L11" s="13">
        <v>9106.8931000000011</v>
      </c>
      <c r="N11" s="39"/>
      <c r="O11" s="7"/>
      <c r="P11" s="7"/>
      <c r="Q11" s="7"/>
      <c r="R11" s="7"/>
      <c r="S11" s="7"/>
      <c r="T11" s="7"/>
      <c r="U11" s="7"/>
      <c r="V11" s="7"/>
      <c r="W11" s="8"/>
    </row>
    <row r="12" spans="1:23" ht="24" customHeight="1" x14ac:dyDescent="0.3">
      <c r="A12" s="22" t="s">
        <v>4</v>
      </c>
      <c r="B12" s="10">
        <v>4229.2815999999993</v>
      </c>
      <c r="C12" s="10">
        <v>2066.6448999999998</v>
      </c>
      <c r="D12" s="10">
        <v>2162.6367</v>
      </c>
      <c r="E12" s="11"/>
      <c r="F12" s="10">
        <v>150.48820000000001</v>
      </c>
      <c r="G12" s="10">
        <v>88.272499999999994</v>
      </c>
      <c r="H12" s="10">
        <v>62.215699999999998</v>
      </c>
      <c r="I12" s="11"/>
      <c r="J12" s="10">
        <v>4078.7934</v>
      </c>
      <c r="K12" s="10">
        <v>1978.3724000000002</v>
      </c>
      <c r="L12" s="13">
        <v>2100.4209999999998</v>
      </c>
      <c r="N12" s="39"/>
      <c r="O12" s="7"/>
      <c r="P12" s="7"/>
      <c r="Q12" s="7"/>
      <c r="R12" s="7"/>
      <c r="S12" s="7"/>
      <c r="T12" s="7"/>
      <c r="U12" s="7"/>
      <c r="V12" s="7"/>
      <c r="W12" s="8"/>
    </row>
    <row r="13" spans="1:23" ht="24" customHeight="1" x14ac:dyDescent="0.3">
      <c r="A13" s="22" t="s">
        <v>5</v>
      </c>
      <c r="B13" s="10">
        <v>0</v>
      </c>
      <c r="C13" s="10">
        <v>0</v>
      </c>
      <c r="D13" s="10">
        <v>0</v>
      </c>
      <c r="E13" s="11"/>
      <c r="F13" s="10">
        <v>0</v>
      </c>
      <c r="G13" s="10">
        <v>0</v>
      </c>
      <c r="H13" s="10">
        <v>0</v>
      </c>
      <c r="I13" s="12"/>
      <c r="J13" s="10">
        <v>0</v>
      </c>
      <c r="K13" s="10">
        <v>0</v>
      </c>
      <c r="L13" s="13">
        <v>0</v>
      </c>
      <c r="N13" s="39"/>
      <c r="O13" s="7"/>
      <c r="P13" s="7"/>
      <c r="Q13" s="7"/>
      <c r="R13" s="7"/>
      <c r="S13" s="7"/>
      <c r="T13" s="7"/>
      <c r="U13" s="7"/>
      <c r="V13" s="7"/>
      <c r="W13" s="8"/>
    </row>
    <row r="14" spans="1:23" ht="24" customHeight="1" x14ac:dyDescent="0.3">
      <c r="A14" s="22" t="s">
        <v>7</v>
      </c>
      <c r="B14" s="10">
        <v>6127.195200000001</v>
      </c>
      <c r="C14" s="10">
        <v>2950.1527000000001</v>
      </c>
      <c r="D14" s="10">
        <v>3177.0425</v>
      </c>
      <c r="E14" s="11"/>
      <c r="F14" s="10">
        <v>5659.8077000000012</v>
      </c>
      <c r="G14" s="10">
        <v>2612.9797000000003</v>
      </c>
      <c r="H14" s="10">
        <v>3046.828</v>
      </c>
      <c r="I14" s="12"/>
      <c r="J14" s="10">
        <v>467.38749999999999</v>
      </c>
      <c r="K14" s="10">
        <v>337.173</v>
      </c>
      <c r="L14" s="13">
        <v>130.21449999999999</v>
      </c>
      <c r="N14" s="39"/>
      <c r="O14" s="7"/>
      <c r="P14" s="7"/>
      <c r="Q14" s="7"/>
      <c r="R14" s="7"/>
      <c r="S14" s="7"/>
      <c r="T14" s="7"/>
      <c r="U14" s="7"/>
      <c r="V14" s="7"/>
      <c r="W14" s="8"/>
    </row>
    <row r="15" spans="1:23" ht="24" customHeight="1" x14ac:dyDescent="0.3">
      <c r="A15" s="22" t="s">
        <v>16</v>
      </c>
      <c r="B15" s="10">
        <v>12562.53</v>
      </c>
      <c r="C15" s="10">
        <v>6563.3652999999995</v>
      </c>
      <c r="D15" s="10">
        <v>5999.1647000000012</v>
      </c>
      <c r="E15" s="11"/>
      <c r="F15" s="10">
        <v>6053.0271000000012</v>
      </c>
      <c r="G15" s="10">
        <v>2837.5748999999996</v>
      </c>
      <c r="H15" s="10">
        <v>3215.4522000000002</v>
      </c>
      <c r="I15" s="11"/>
      <c r="J15" s="10">
        <v>6509.5028999999995</v>
      </c>
      <c r="K15" s="10">
        <v>3725.7903999999999</v>
      </c>
      <c r="L15" s="13">
        <v>2783.7125000000001</v>
      </c>
      <c r="N15" s="39"/>
      <c r="O15" s="7"/>
      <c r="P15" s="7"/>
      <c r="Q15" s="7"/>
      <c r="R15" s="7"/>
      <c r="S15" s="7"/>
      <c r="T15" s="7"/>
      <c r="U15" s="7"/>
      <c r="V15" s="7"/>
      <c r="W15" s="8"/>
    </row>
    <row r="16" spans="1:23" ht="24" customHeight="1" x14ac:dyDescent="0.3">
      <c r="A16" s="22" t="s">
        <v>20</v>
      </c>
      <c r="B16" s="10">
        <v>4162.2718999999988</v>
      </c>
      <c r="C16" s="10">
        <v>1658.2718</v>
      </c>
      <c r="D16" s="10">
        <v>2504.0001000000002</v>
      </c>
      <c r="E16" s="11"/>
      <c r="F16" s="10">
        <v>3689.1571999999996</v>
      </c>
      <c r="G16" s="10">
        <v>1240.2823000000001</v>
      </c>
      <c r="H16" s="10">
        <v>2448.8748999999998</v>
      </c>
      <c r="I16" s="11"/>
      <c r="J16" s="10">
        <v>473.11469999999997</v>
      </c>
      <c r="K16" s="10">
        <v>417.98950000000002</v>
      </c>
      <c r="L16" s="13">
        <v>55.1252</v>
      </c>
      <c r="N16" s="39"/>
      <c r="O16" s="7"/>
      <c r="P16" s="7"/>
      <c r="Q16" s="7"/>
      <c r="R16" s="7"/>
      <c r="S16" s="7"/>
      <c r="T16" s="7"/>
      <c r="U16" s="7"/>
      <c r="V16" s="7"/>
      <c r="W16" s="8"/>
    </row>
    <row r="17" spans="1:23" ht="24" customHeight="1" x14ac:dyDescent="0.25">
      <c r="A17" s="22" t="s">
        <v>6</v>
      </c>
      <c r="B17" s="38">
        <v>0</v>
      </c>
      <c r="C17" s="38">
        <v>0</v>
      </c>
      <c r="D17" s="38">
        <v>0</v>
      </c>
      <c r="E17" s="11"/>
      <c r="F17" s="38">
        <v>0</v>
      </c>
      <c r="G17" s="38">
        <v>0</v>
      </c>
      <c r="H17" s="38">
        <v>0</v>
      </c>
      <c r="I17" s="11"/>
      <c r="J17" s="38">
        <v>0</v>
      </c>
      <c r="K17" s="38">
        <v>0</v>
      </c>
      <c r="L17" s="38">
        <v>0</v>
      </c>
      <c r="N17" s="39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24" customHeight="1" x14ac:dyDescent="0.3">
      <c r="A18" s="22" t="s">
        <v>7</v>
      </c>
      <c r="B18" s="10">
        <v>49.887099999999997</v>
      </c>
      <c r="C18" s="10">
        <v>49.887099999999997</v>
      </c>
      <c r="D18" s="10">
        <v>0</v>
      </c>
      <c r="E18" s="14"/>
      <c r="F18" s="10">
        <v>0</v>
      </c>
      <c r="G18" s="10">
        <v>0</v>
      </c>
      <c r="H18" s="10">
        <v>0</v>
      </c>
      <c r="I18" s="14"/>
      <c r="J18" s="10">
        <v>49.887099999999997</v>
      </c>
      <c r="K18" s="10">
        <v>49.887099999999997</v>
      </c>
      <c r="L18" s="13">
        <v>0</v>
      </c>
      <c r="N18" s="39"/>
      <c r="O18" s="7"/>
      <c r="P18" s="7"/>
      <c r="Q18" s="7"/>
      <c r="R18" s="7"/>
      <c r="S18" s="7"/>
      <c r="T18" s="7"/>
      <c r="U18" s="7"/>
      <c r="V18" s="7"/>
      <c r="W18" s="8"/>
    </row>
    <row r="19" spans="1:23" ht="19.5" customHeight="1" x14ac:dyDescent="0.55000000000000004">
      <c r="A19" s="20"/>
      <c r="B19" s="34" t="s">
        <v>22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40"/>
    </row>
    <row r="20" spans="1:23" ht="24" customHeight="1" x14ac:dyDescent="0.55000000000000004">
      <c r="A20" s="21" t="s">
        <v>17</v>
      </c>
      <c r="B20" s="26">
        <f>SUM(B21:B32)</f>
        <v>99.983207418181919</v>
      </c>
      <c r="C20" s="26">
        <f>SUM(C21:C32)</f>
        <v>99.971361136240859</v>
      </c>
      <c r="D20" s="26">
        <f>SUM(D21:D32)</f>
        <v>99.999999999999957</v>
      </c>
      <c r="E20" s="26"/>
      <c r="F20" s="26">
        <f t="shared" ref="E20:L20" si="0">SUM(F21:F32)</f>
        <v>99.999999999999986</v>
      </c>
      <c r="G20" s="26">
        <f t="shared" si="0"/>
        <v>99.999999999999957</v>
      </c>
      <c r="H20" s="26">
        <f t="shared" si="0"/>
        <v>99.999999999999986</v>
      </c>
      <c r="I20" s="26"/>
      <c r="J20" s="26">
        <f t="shared" si="0"/>
        <v>99.980290549112425</v>
      </c>
      <c r="K20" s="26">
        <f t="shared" si="0"/>
        <v>99.966342764511452</v>
      </c>
      <c r="L20" s="26">
        <f t="shared" si="0"/>
        <v>99.999999999999943</v>
      </c>
    </row>
    <row r="21" spans="1:23" ht="24" customHeight="1" x14ac:dyDescent="0.3">
      <c r="A21" s="20" t="s">
        <v>0</v>
      </c>
      <c r="B21" s="15">
        <f>B7*100/B6</f>
        <v>0.49852452789121021</v>
      </c>
      <c r="C21" s="15">
        <f>C7*100/C6</f>
        <v>0.6146159839150338</v>
      </c>
      <c r="D21" s="15">
        <f>D7*100/D6</f>
        <v>0.33396021283197147</v>
      </c>
      <c r="E21" s="15"/>
      <c r="F21" s="15">
        <f>F7*100/F6</f>
        <v>1.9771949351861051</v>
      </c>
      <c r="G21" s="15">
        <f>G7*100/G6</f>
        <v>3.3469237902227258</v>
      </c>
      <c r="H21" s="10">
        <f>H7*100/H6</f>
        <v>0</v>
      </c>
      <c r="I21" s="15"/>
      <c r="J21" s="15">
        <f>J7*100/J6</f>
        <v>0.24167968879688465</v>
      </c>
      <c r="K21" s="15">
        <f>K7*100/K6</f>
        <v>0.13583524853562493</v>
      </c>
      <c r="L21" s="15">
        <f>L7*100/L6</f>
        <v>0.39124722634606052</v>
      </c>
    </row>
    <row r="22" spans="1:23" ht="24" customHeight="1" x14ac:dyDescent="0.55000000000000004">
      <c r="A22" s="20" t="s">
        <v>1</v>
      </c>
      <c r="B22" s="15">
        <f>B8*100/B6</f>
        <v>30.407285669265701</v>
      </c>
      <c r="C22" s="15">
        <f>C8*100/C6</f>
        <v>28.211894846663906</v>
      </c>
      <c r="D22" s="15">
        <f>D8*100/D6</f>
        <v>33.51934059029859</v>
      </c>
      <c r="E22" s="15"/>
      <c r="F22" s="15">
        <f>F8*100/F6</f>
        <v>7.4990668731486112</v>
      </c>
      <c r="G22" s="15">
        <f>G8*100/G6</f>
        <v>9.2624132849595391</v>
      </c>
      <c r="H22" s="15">
        <f>H8*100/H6</f>
        <v>4.9536874854026021</v>
      </c>
      <c r="I22" s="15"/>
      <c r="J22" s="15">
        <f>J8*100/J6</f>
        <v>34.386440010624511</v>
      </c>
      <c r="K22" s="15">
        <f>K8*100/K6</f>
        <v>31.532401671051186</v>
      </c>
      <c r="L22" s="15">
        <f>L8*100/L6</f>
        <v>38.419448125810057</v>
      </c>
    </row>
    <row r="23" spans="1:23" ht="24" customHeight="1" x14ac:dyDescent="0.55000000000000004">
      <c r="A23" s="20" t="s">
        <v>2</v>
      </c>
      <c r="B23" s="15">
        <f>B9*100/B6</f>
        <v>31.171972472546376</v>
      </c>
      <c r="C23" s="15">
        <f>C9*100/C6</f>
        <v>31.792665363854656</v>
      </c>
      <c r="D23" s="15">
        <f>D9*100/D6</f>
        <v>30.292115297705589</v>
      </c>
      <c r="E23" s="15"/>
      <c r="F23" s="15">
        <f>F9*100/F6</f>
        <v>24.246430154922361</v>
      </c>
      <c r="G23" s="15">
        <f>G9*100/G6</f>
        <v>30.632632147731123</v>
      </c>
      <c r="H23" s="15">
        <f>H9*100/H6</f>
        <v>15.027987987461918</v>
      </c>
      <c r="I23" s="15"/>
      <c r="J23" s="15">
        <f>J9*100/J6</f>
        <v>32.374938186498319</v>
      </c>
      <c r="K23" s="15">
        <f>K9*100/K6</f>
        <v>31.995937321354447</v>
      </c>
      <c r="L23" s="15">
        <f>L9*100/L6</f>
        <v>32.910499865398585</v>
      </c>
    </row>
    <row r="24" spans="1:23" ht="24" customHeight="1" x14ac:dyDescent="0.55000000000000004">
      <c r="A24" s="20" t="s">
        <v>3</v>
      </c>
      <c r="B24" s="15">
        <f>B10*100/B6</f>
        <v>19.326432053271759</v>
      </c>
      <c r="C24" s="15">
        <f>C10*100/C6</f>
        <v>22.14598204857711</v>
      </c>
      <c r="D24" s="15">
        <f>D10*100/D6</f>
        <v>15.329606363899035</v>
      </c>
      <c r="E24" s="15"/>
      <c r="F24" s="15">
        <f>F10*100/F6</f>
        <v>14.895877254489443</v>
      </c>
      <c r="G24" s="15">
        <f>G10*100/G6</f>
        <v>12.309347306700177</v>
      </c>
      <c r="H24" s="15">
        <f>H10*100/H6</f>
        <v>18.629516867666311</v>
      </c>
      <c r="I24" s="15"/>
      <c r="J24" s="15">
        <f>J10*100/J6</f>
        <v>20.096018790639196</v>
      </c>
      <c r="K24" s="15">
        <f>K10*100/K6</f>
        <v>23.869649932737914</v>
      </c>
      <c r="L24" s="15">
        <f>L10*100/L6</f>
        <v>14.763544868065347</v>
      </c>
    </row>
    <row r="25" spans="1:23" ht="24" customHeight="1" x14ac:dyDescent="0.55000000000000004">
      <c r="A25" s="20" t="s">
        <v>15</v>
      </c>
      <c r="B25" s="15">
        <f>B11*100/B6</f>
        <v>9.4631172823999155</v>
      </c>
      <c r="C25" s="15">
        <f>C11*100/C6</f>
        <v>9.6063679106672701</v>
      </c>
      <c r="D25" s="15">
        <f>D11*100/D6</f>
        <v>9.2600537467183184</v>
      </c>
      <c r="E25" s="15"/>
      <c r="F25" s="15">
        <f>F11*100/F6</f>
        <v>16.007244287794563</v>
      </c>
      <c r="G25" s="15">
        <f>G11*100/G6</f>
        <v>18.347765559155221</v>
      </c>
      <c r="H25" s="15">
        <f>H11*100/H6</f>
        <v>12.628716642404546</v>
      </c>
      <c r="I25" s="15"/>
      <c r="J25" s="15">
        <f>J11*100/J6</f>
        <v>8.3264033538454481</v>
      </c>
      <c r="K25" s="15">
        <f>K11*100/K6</f>
        <v>8.0746177964506014</v>
      </c>
      <c r="L25" s="15">
        <f>L11*100/L6</f>
        <v>8.6821985729144693</v>
      </c>
    </row>
    <row r="26" spans="1:23" ht="24" customHeight="1" x14ac:dyDescent="0.55000000000000004">
      <c r="A26" s="22" t="s">
        <v>4</v>
      </c>
      <c r="B26" s="15">
        <f>B12*100/B6</f>
        <v>1.4236256928029354</v>
      </c>
      <c r="C26" s="15">
        <f>C12*100/C6</f>
        <v>1.1864061396590309</v>
      </c>
      <c r="D26" s="15">
        <f>D12*100/D6</f>
        <v>1.7598939645504659</v>
      </c>
      <c r="E26" s="15"/>
      <c r="F26" s="15">
        <f>F12*100/F6</f>
        <v>0.34228609093586421</v>
      </c>
      <c r="G26" s="15">
        <f>G12*100/G6</f>
        <v>0.33986666099814744</v>
      </c>
      <c r="H26" s="15">
        <f>H12*100/H6</f>
        <v>0.34577852274183896</v>
      </c>
      <c r="I26" s="15"/>
      <c r="J26" s="15">
        <f>J12*100/J6</f>
        <v>1.6114542275985746</v>
      </c>
      <c r="K26" s="15">
        <f>K12*100/K6</f>
        <v>1.3347447687056131</v>
      </c>
      <c r="L26" s="15">
        <f>L12*100/L6</f>
        <v>2.0024691196517481</v>
      </c>
    </row>
    <row r="27" spans="1:23" ht="24" customHeight="1" x14ac:dyDescent="0.55000000000000004">
      <c r="A27" s="22" t="s">
        <v>5</v>
      </c>
      <c r="B27" s="15" t="s">
        <v>25</v>
      </c>
      <c r="C27" s="15" t="s">
        <v>25</v>
      </c>
      <c r="D27" s="15" t="s">
        <v>25</v>
      </c>
      <c r="E27" s="15"/>
      <c r="F27" s="15" t="s">
        <v>25</v>
      </c>
      <c r="G27" s="15" t="s">
        <v>25</v>
      </c>
      <c r="H27" s="15" t="s">
        <v>25</v>
      </c>
      <c r="I27" s="15"/>
      <c r="J27" s="15" t="s">
        <v>25</v>
      </c>
      <c r="K27" s="15" t="s">
        <v>25</v>
      </c>
      <c r="L27" s="15" t="s">
        <v>25</v>
      </c>
    </row>
    <row r="28" spans="1:23" ht="24" customHeight="1" x14ac:dyDescent="0.55000000000000004">
      <c r="A28" s="22" t="s">
        <v>7</v>
      </c>
      <c r="B28" s="15">
        <f>B14*100/B6</f>
        <v>2.0624856267643241</v>
      </c>
      <c r="C28" s="15">
        <f>C14*100/C6</f>
        <v>1.6936045840345708</v>
      </c>
      <c r="D28" s="15">
        <f>D14*100/D6</f>
        <v>2.5853893633037504</v>
      </c>
      <c r="E28" s="15">
        <f t="shared" ref="B22:L32" si="1">E14/$B$6*100</f>
        <v>0</v>
      </c>
      <c r="F28" s="15">
        <f>F14*100/F6</f>
        <v>12.873258189557088</v>
      </c>
      <c r="G28" s="15">
        <f>G14*100/G6</f>
        <v>10.060490933132527</v>
      </c>
      <c r="H28" s="15">
        <f>H14*100/H6</f>
        <v>16.933469926215917</v>
      </c>
      <c r="I28" s="15">
        <f t="shared" si="1"/>
        <v>0</v>
      </c>
      <c r="J28" s="15">
        <f>J14*100/J6</f>
        <v>0.18465597272019926</v>
      </c>
      <c r="K28" s="15">
        <f>K14*100/K6</f>
        <v>0.22747987077598619</v>
      </c>
      <c r="L28" s="15">
        <f>L14*100/L6</f>
        <v>0.12414202447075733</v>
      </c>
    </row>
    <row r="29" spans="1:23" ht="24" customHeight="1" x14ac:dyDescent="0.55000000000000004">
      <c r="A29" s="22" t="s">
        <v>16</v>
      </c>
      <c r="B29" s="15">
        <f>B15*100/B6</f>
        <v>4.228694649844944</v>
      </c>
      <c r="C29" s="15">
        <f>C15*100/C6</f>
        <v>3.7678543076002251</v>
      </c>
      <c r="D29" s="15">
        <f>D15*100/D6</f>
        <v>4.8819543975528612</v>
      </c>
      <c r="E29" s="15"/>
      <c r="F29" s="15">
        <f>F15*100/F6</f>
        <v>13.767637491762482</v>
      </c>
      <c r="G29" s="15">
        <f>G15*100/G6</f>
        <v>10.925227070663594</v>
      </c>
      <c r="H29" s="15">
        <f>H15*100/H6</f>
        <v>17.870638949059423</v>
      </c>
      <c r="I29" s="15"/>
      <c r="J29" s="15">
        <f>J15*100/J6</f>
        <v>2.57178163713077</v>
      </c>
      <c r="K29" s="15">
        <f>K15*100/K6</f>
        <v>2.5136719687828202</v>
      </c>
      <c r="L29" s="15">
        <f>L15*100/L6</f>
        <v>2.653895728160482</v>
      </c>
    </row>
    <row r="30" spans="1:23" ht="24" customHeight="1" x14ac:dyDescent="0.55000000000000004">
      <c r="A30" s="22" t="s">
        <v>20</v>
      </c>
      <c r="B30" s="15">
        <f>B16*100/B6</f>
        <v>1.4010694433947575</v>
      </c>
      <c r="C30" s="15">
        <f>C16*100/C6</f>
        <v>0.95196995126905082</v>
      </c>
      <c r="D30" s="15">
        <f>D16*100/D6</f>
        <v>2.0376860631393905</v>
      </c>
      <c r="E30" s="15"/>
      <c r="F30" s="15">
        <f>F16*100/F6</f>
        <v>8.3910047222034567</v>
      </c>
      <c r="G30" s="15">
        <f>G16*100/G6</f>
        <v>4.775333246436916</v>
      </c>
      <c r="H30" s="15">
        <f>H16*100/H6</f>
        <v>13.610203619047422</v>
      </c>
      <c r="I30" s="15"/>
      <c r="J30" s="15">
        <f>J16*100/J6</f>
        <v>0.18691868125853867</v>
      </c>
      <c r="K30" s="15">
        <f>K16*100/K6</f>
        <v>0.2820041861172724</v>
      </c>
      <c r="L30" s="15">
        <f>L16*100/L6</f>
        <v>5.2554469182428926E-2</v>
      </c>
    </row>
    <row r="31" spans="1:23" ht="24" customHeight="1" x14ac:dyDescent="0.55000000000000004">
      <c r="A31" s="22" t="s">
        <v>6</v>
      </c>
      <c r="B31" s="15" t="s">
        <v>25</v>
      </c>
      <c r="C31" s="15" t="s">
        <v>25</v>
      </c>
      <c r="D31" s="15" t="s">
        <v>25</v>
      </c>
      <c r="E31" s="15"/>
      <c r="F31" s="15" t="s">
        <v>25</v>
      </c>
      <c r="G31" s="15" t="s">
        <v>25</v>
      </c>
      <c r="H31" s="15" t="s">
        <v>25</v>
      </c>
      <c r="I31" s="15"/>
      <c r="J31" s="15" t="s">
        <v>25</v>
      </c>
      <c r="K31" s="15" t="s">
        <v>25</v>
      </c>
      <c r="L31" s="15" t="s">
        <v>25</v>
      </c>
    </row>
    <row r="32" spans="1:23" ht="24" customHeight="1" x14ac:dyDescent="0.55000000000000004">
      <c r="A32" s="23" t="s">
        <v>7</v>
      </c>
      <c r="B32" s="16" t="s">
        <v>27</v>
      </c>
      <c r="C32" s="16" t="s">
        <v>27</v>
      </c>
      <c r="D32" s="16" t="s">
        <v>25</v>
      </c>
      <c r="E32" s="16"/>
      <c r="F32" s="16" t="s">
        <v>25</v>
      </c>
      <c r="G32" s="16" t="s">
        <v>25</v>
      </c>
      <c r="H32" s="16" t="s">
        <v>25</v>
      </c>
      <c r="I32" s="16"/>
      <c r="J32" s="16" t="s">
        <v>27</v>
      </c>
      <c r="K32" s="16" t="s">
        <v>27</v>
      </c>
      <c r="L32" s="16" t="s">
        <v>25</v>
      </c>
    </row>
    <row r="33" spans="1:1" s="4" customFormat="1" ht="19.5" customHeight="1" x14ac:dyDescent="0.55000000000000004">
      <c r="A33" s="24" t="s">
        <v>21</v>
      </c>
    </row>
    <row r="34" spans="1:1" s="4" customFormat="1" ht="24" customHeight="1" x14ac:dyDescent="0.55000000000000004">
      <c r="A34" s="25" t="s">
        <v>26</v>
      </c>
    </row>
  </sheetData>
  <mergeCells count="7">
    <mergeCell ref="B19:L19"/>
    <mergeCell ref="B3:D3"/>
    <mergeCell ref="A1:L1"/>
    <mergeCell ref="B5:L5"/>
    <mergeCell ref="A3:A4"/>
    <mergeCell ref="J3:L3"/>
    <mergeCell ref="F3:H3"/>
  </mergeCells>
  <phoneticPr fontId="1" type="noConversion"/>
  <printOptions verticalCentered="1"/>
  <pageMargins left="0.98425196850393704" right="0.98425196850393704" top="0.98425196850393704" bottom="0.98425196850393704" header="0.31496062992125984" footer="0.31496062992125984"/>
  <pageSetup paperSize="9" scale="90" firstPageNumber="17" orientation="portrait" useFirstPageNumber="1" horizontalDpi="300" verticalDpi="300" r:id="rId1"/>
  <headerFooter alignWithMargins="0">
    <oddHeader>&amp;C&amp;"TH SarabunPSK,ธรรมดา"14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t1</vt:lpstr>
      <vt:lpstr>Sheet2</vt:lpstr>
      <vt:lpstr>Sheet3</vt:lpstr>
      <vt:lpstr>Sheet4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2014-01-28T04:21:30Z</cp:lastPrinted>
  <dcterms:created xsi:type="dcterms:W3CDTF">2007-01-26T23:24:06Z</dcterms:created>
  <dcterms:modified xsi:type="dcterms:W3CDTF">2014-07-31T08:50:50Z</dcterms:modified>
</cp:coreProperties>
</file>