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T-2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7" i="1"/>
  <c r="F16"/>
  <c r="C17"/>
  <c r="C15"/>
  <c r="H13"/>
  <c r="G13"/>
  <c r="E13"/>
  <c r="D13"/>
  <c r="B13"/>
  <c r="H9"/>
  <c r="G9"/>
  <c r="E9"/>
  <c r="D9"/>
  <c r="B9"/>
  <c r="I16"/>
  <c r="I15"/>
  <c r="F15"/>
  <c r="I14"/>
  <c r="F14"/>
  <c r="F13" s="1"/>
  <c r="I11"/>
  <c r="F11"/>
  <c r="I10"/>
  <c r="I9" s="1"/>
  <c r="I4" s="1"/>
  <c r="F10"/>
  <c r="F9" s="1"/>
  <c r="I8"/>
  <c r="F8"/>
  <c r="I7"/>
  <c r="F7"/>
  <c r="I6"/>
  <c r="F6"/>
  <c r="I5"/>
  <c r="F5"/>
  <c r="F4" l="1"/>
  <c r="I13"/>
  <c r="C8"/>
  <c r="C14"/>
  <c r="C6"/>
  <c r="C11"/>
  <c r="C16"/>
  <c r="C7"/>
  <c r="C5"/>
  <c r="C10"/>
  <c r="C9" s="1"/>
  <c r="C4" s="1"/>
  <c r="C13" l="1"/>
</calcChain>
</file>

<file path=xl/sharedStrings.xml><?xml version="1.0" encoding="utf-8"?>
<sst xmlns="http://schemas.openxmlformats.org/spreadsheetml/2006/main" count="34" uniqueCount="24">
  <si>
    <t>รวม</t>
  </si>
  <si>
    <t>ชาย</t>
  </si>
  <si>
    <t>หญิง</t>
  </si>
  <si>
    <t>จำนวน</t>
  </si>
  <si>
    <t>ร้อยละ</t>
  </si>
  <si>
    <t>ยอดรวม</t>
  </si>
  <si>
    <t>..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</si>
  <si>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</si>
  <si>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</si>
  <si>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</si>
  <si>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</si>
  <si>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</si>
  <si>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</si>
  <si>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</si>
  <si>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</si>
  <si>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</si>
  <si>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</si>
  <si>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</si>
  <si>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 xml:space="preserve">  สายวิชาการศึกษาอื่นๆ</t>
  </si>
  <si>
    <t>ตารางที่ 2 ประชากรอายุ 15 ปีขึ้นไป จำแนกตามระดับการศึกษาที่สำเร็จและเพศ ไตรมาสที่ 4 (ตุลาคม-ธันวาคม)  2556</t>
  </si>
  <si>
    <t>-</t>
  </si>
  <si>
    <t>ไม่ทราบ</t>
  </si>
  <si>
    <t>หมายเหตุ  .. ต่ำกว่า 0.1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</si>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</sst>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8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187" fontId="4" fillId="0" borderId="0" xfId="0" applyNumberFormat="1" applyFont="1"/>
    <xf numFmtId="0" fontId="2" fillId="0" borderId="0" xfId="0" applyFont="1" applyBorder="1" applyAlignment="1">
      <alignment horizontal="left"/>
    </xf>
    <xf numFmtId="187" fontId="3" fillId="0" borderId="0" xfId="0" applyNumberFormat="1" applyFont="1"/>
    <xf numFmtId="0" fontId="2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3" xfId="0" applyFont="1" applyBorder="1"/>
    <xf numFmtId="187" fontId="3" fillId="0" borderId="3" xfId="0" applyNumberFormat="1" applyFont="1" applyBorder="1"/>
    <xf numFmtId="187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right"/>
    </xf>
    <xf numFmtId="188" fontId="2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3" fontId="2" fillId="0" borderId="0" xfId="0" applyNumberFormat="1" applyFont="1"/>
    <xf numFmtId="3" fontId="3" fillId="0" borderId="0" xfId="0" applyNumberFormat="1" applyFont="1"/>
    <xf numFmtId="187" fontId="3" fillId="0" borderId="0" xfId="0" applyNumberFormat="1" applyFont="1" applyBorder="1"/>
    <xf numFmtId="3" fontId="3" fillId="0" borderId="0" xfId="0" applyNumberFormat="1" applyFont="1" applyBorder="1"/>
    <xf numFmtId="0" fontId="3" fillId="0" borderId="0" xfId="0" applyFont="1" applyBorder="1"/>
    <xf numFmtId="0" fontId="6" fillId="0" borderId="0" xfId="0" applyFont="1" applyAlignment="1">
      <alignment vertical="center"/>
    </xf>
    <xf numFmtId="0" fontId="7" fillId="0" borderId="0" xfId="0" applyFont="1" applyAlignment="1"/>
    <xf numFmtId="187" fontId="3" fillId="0" borderId="3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view="pageLayout" zoomScaleNormal="100" zoomScaleSheetLayoutView="91" workbookViewId="0">
      <selection activeCell="K18" sqref="K18"/>
    </sheetView>
  </sheetViews>
  <sheetFormatPr defaultRowHeight="21.75"/>
  <cols>
    <col min="1" max="1" width="23.375" style="1" customWidth="1"/>
    <col min="2" max="3" width="9" style="1"/>
    <col min="4" max="4" width="0.5" style="1" customWidth="1"/>
    <col min="5" max="6" width="9" style="1"/>
    <col min="7" max="7" width="0.625" style="1" customWidth="1"/>
    <col min="8" max="16384" width="9" style="1"/>
  </cols>
  <sheetData>
    <row r="1" spans="1:15" ht="24" customHeight="1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22"/>
      <c r="M1" s="23"/>
      <c r="O1" s="23"/>
    </row>
    <row r="2" spans="1:15" ht="24" customHeight="1">
      <c r="A2" s="19" t="s">
        <v>8</v>
      </c>
      <c r="B2" s="21" t="s">
        <v>0</v>
      </c>
      <c r="C2" s="21"/>
      <c r="D2" s="2"/>
      <c r="E2" s="21" t="s">
        <v>1</v>
      </c>
      <c r="F2" s="21"/>
      <c r="G2" s="2"/>
      <c r="H2" s="21" t="s">
        <v>2</v>
      </c>
      <c r="I2" s="21"/>
      <c r="K2" s="23"/>
      <c r="M2" s="23"/>
      <c r="O2" s="23"/>
    </row>
    <row r="3" spans="1:15" ht="24" customHeight="1">
      <c r="A3" s="20"/>
      <c r="B3" s="16" t="s">
        <v>3</v>
      </c>
      <c r="C3" s="16" t="s">
        <v>4</v>
      </c>
      <c r="D3" s="17"/>
      <c r="E3" s="16" t="s">
        <v>3</v>
      </c>
      <c r="F3" s="16" t="s">
        <v>4</v>
      </c>
      <c r="G3" s="17"/>
      <c r="H3" s="16" t="s">
        <v>3</v>
      </c>
      <c r="I3" s="16" t="s">
        <v>4</v>
      </c>
      <c r="K3" s="23"/>
      <c r="M3" s="23"/>
      <c r="O3" s="23"/>
    </row>
    <row r="4" spans="1:15" ht="24" customHeight="1">
      <c r="A4" s="8" t="s">
        <v>5</v>
      </c>
      <c r="B4" s="22">
        <v>433443</v>
      </c>
      <c r="C4" s="4">
        <f>SUM(C5:C9,C13,C17)</f>
        <v>99.999769289156831</v>
      </c>
      <c r="D4" s="3"/>
      <c r="E4" s="23">
        <v>216522</v>
      </c>
      <c r="F4" s="4">
        <f>SUM(F5:F9,F13,F17)</f>
        <v>99.976907658344174</v>
      </c>
      <c r="G4" s="3"/>
      <c r="H4" s="23">
        <v>216921</v>
      </c>
      <c r="I4" s="4">
        <f>SUM(I5:I9,I13,I17)</f>
        <v>100.00046099732158</v>
      </c>
      <c r="K4" s="23"/>
      <c r="M4" s="23"/>
      <c r="O4" s="23"/>
    </row>
    <row r="5" spans="1:15" ht="24" customHeight="1">
      <c r="A5" s="5" t="s">
        <v>9</v>
      </c>
      <c r="B5" s="23">
        <v>7840</v>
      </c>
      <c r="C5" s="6">
        <f>(B5*100)/B4</f>
        <v>1.8087730105227215</v>
      </c>
      <c r="E5" s="23">
        <v>3657</v>
      </c>
      <c r="F5" s="6">
        <f>(E5*100)/E4</f>
        <v>1.6889738687061824</v>
      </c>
      <c r="H5" s="23">
        <v>4183</v>
      </c>
      <c r="I5" s="6">
        <f>(H5*100)/H4</f>
        <v>1.9283517962760637</v>
      </c>
      <c r="K5" s="23"/>
      <c r="M5" s="23"/>
      <c r="O5" s="23"/>
    </row>
    <row r="6" spans="1:15" ht="24" customHeight="1">
      <c r="A6" s="9" t="s">
        <v>10</v>
      </c>
      <c r="B6" s="23">
        <v>133206</v>
      </c>
      <c r="C6" s="6">
        <f>(B6*100)/B4</f>
        <v>30.732068576491027</v>
      </c>
      <c r="E6" s="23">
        <v>58845</v>
      </c>
      <c r="F6" s="6">
        <f>(E6*100)/E4</f>
        <v>27.177376894726631</v>
      </c>
      <c r="H6" s="23">
        <v>74362</v>
      </c>
      <c r="I6" s="6">
        <f>(H6*100)/H4</f>
        <v>34.280682829232759</v>
      </c>
      <c r="K6" s="23"/>
      <c r="M6" s="23"/>
      <c r="O6" s="23"/>
    </row>
    <row r="7" spans="1:15" ht="24" customHeight="1">
      <c r="A7" s="5" t="s">
        <v>7</v>
      </c>
      <c r="B7" s="23">
        <v>118701</v>
      </c>
      <c r="C7" s="6">
        <f>(B7*100)/B4</f>
        <v>27.385607796180814</v>
      </c>
      <c r="E7" s="23">
        <v>63913</v>
      </c>
      <c r="F7" s="6">
        <f>(E7*100)/E4</f>
        <v>29.518016644959864</v>
      </c>
      <c r="H7" s="23">
        <v>54788</v>
      </c>
      <c r="I7" s="6">
        <f>(H7*100)/H4</f>
        <v>25.257121256125501</v>
      </c>
      <c r="K7" s="23"/>
      <c r="M7" s="23"/>
      <c r="O7" s="23"/>
    </row>
    <row r="8" spans="1:15" ht="24" customHeight="1">
      <c r="A8" s="7" t="s">
        <v>11</v>
      </c>
      <c r="B8" s="23">
        <v>97182</v>
      </c>
      <c r="C8" s="6">
        <f>(B8*100)/B4</f>
        <v>22.420941161813666</v>
      </c>
      <c r="E8" s="23">
        <v>55187</v>
      </c>
      <c r="F8" s="6">
        <f>(E8*100)/E4</f>
        <v>25.487941179187334</v>
      </c>
      <c r="H8" s="23">
        <v>41996</v>
      </c>
      <c r="I8" s="6">
        <f>(H8*100)/H4</f>
        <v>19.360043518147158</v>
      </c>
      <c r="K8" s="23"/>
      <c r="M8" s="23"/>
      <c r="O8" s="23"/>
    </row>
    <row r="9" spans="1:15" ht="24" customHeight="1">
      <c r="A9" s="7" t="s">
        <v>12</v>
      </c>
      <c r="B9" s="13">
        <f>SUM(B10,B11,B12)</f>
        <v>50573</v>
      </c>
      <c r="C9" s="18">
        <f t="shared" ref="C9:I9" si="0">SUM(C10,C11,C12)</f>
        <v>11.667739472087447</v>
      </c>
      <c r="D9" s="13">
        <f t="shared" si="0"/>
        <v>0</v>
      </c>
      <c r="E9" s="13">
        <f t="shared" si="0"/>
        <v>23175</v>
      </c>
      <c r="F9" s="18">
        <f t="shared" si="0"/>
        <v>10.70330035746945</v>
      </c>
      <c r="G9" s="13">
        <f t="shared" si="0"/>
        <v>0</v>
      </c>
      <c r="H9" s="13">
        <f t="shared" si="0"/>
        <v>27398</v>
      </c>
      <c r="I9" s="18">
        <f t="shared" si="0"/>
        <v>12.630404617349173</v>
      </c>
    </row>
    <row r="10" spans="1:15" ht="24" customHeight="1">
      <c r="A10" s="7" t="s">
        <v>14</v>
      </c>
      <c r="B10" s="23">
        <v>41779</v>
      </c>
      <c r="C10" s="6">
        <f>(B10*100)/B4</f>
        <v>9.6388683171720384</v>
      </c>
      <c r="E10" s="23">
        <v>20772</v>
      </c>
      <c r="F10" s="6">
        <f>(E10*100)/E4</f>
        <v>9.5934824174910638</v>
      </c>
      <c r="H10" s="23">
        <v>21007</v>
      </c>
      <c r="I10" s="6">
        <f>(H10*100)/H4</f>
        <v>9.6841707349680295</v>
      </c>
      <c r="K10" s="23"/>
      <c r="M10" s="23"/>
      <c r="O10" s="23"/>
    </row>
    <row r="11" spans="1:15" ht="24" customHeight="1">
      <c r="A11" s="7" t="s">
        <v>15</v>
      </c>
      <c r="B11" s="23">
        <v>8794</v>
      </c>
      <c r="C11" s="6">
        <f>(B11*100)/B4</f>
        <v>2.0288711549154099</v>
      </c>
      <c r="E11" s="23">
        <v>2403</v>
      </c>
      <c r="F11" s="6">
        <f>(E11*100)/E4</f>
        <v>1.1098179399783856</v>
      </c>
      <c r="H11" s="23">
        <v>6391</v>
      </c>
      <c r="I11" s="6">
        <f>(H11*100)/H4</f>
        <v>2.9462338823811436</v>
      </c>
      <c r="K11" s="23"/>
      <c r="M11" s="23"/>
      <c r="O11" s="23"/>
    </row>
    <row r="12" spans="1:15" ht="24" customHeight="1">
      <c r="A12" s="7" t="s">
        <v>16</v>
      </c>
      <c r="B12" s="15" t="s">
        <v>20</v>
      </c>
      <c r="C12" s="12" t="s">
        <v>20</v>
      </c>
      <c r="E12" s="15" t="s">
        <v>20</v>
      </c>
      <c r="F12" s="12" t="s">
        <v>20</v>
      </c>
      <c r="H12" s="15" t="s">
        <v>20</v>
      </c>
      <c r="I12" s="12" t="s">
        <v>20</v>
      </c>
      <c r="J12" s="6"/>
      <c r="K12" s="23"/>
      <c r="M12" s="23"/>
      <c r="O12" s="23"/>
    </row>
    <row r="13" spans="1:15" ht="24" customHeight="1">
      <c r="A13" s="7" t="s">
        <v>13</v>
      </c>
      <c r="B13" s="13">
        <f t="shared" ref="B13:I13" si="1">SUM(B14,B15,B16)</f>
        <v>25679</v>
      </c>
      <c r="C13" s="18">
        <f t="shared" si="1"/>
        <v>5.9244237419914505</v>
      </c>
      <c r="D13" s="13">
        <f t="shared" si="1"/>
        <v>0</v>
      </c>
      <c r="E13" s="13">
        <f t="shared" si="1"/>
        <v>11695</v>
      </c>
      <c r="F13" s="18">
        <f t="shared" si="1"/>
        <v>5.4012987132947234</v>
      </c>
      <c r="G13" s="13">
        <f t="shared" si="1"/>
        <v>0</v>
      </c>
      <c r="H13" s="13">
        <f t="shared" si="1"/>
        <v>13984</v>
      </c>
      <c r="I13" s="18">
        <f t="shared" si="1"/>
        <v>6.4465865453321713</v>
      </c>
      <c r="J13" s="6"/>
      <c r="K13" s="23"/>
      <c r="M13" s="23"/>
      <c r="O13" s="23"/>
    </row>
    <row r="14" spans="1:15" ht="24" customHeight="1">
      <c r="A14" s="7" t="s">
        <v>16</v>
      </c>
      <c r="B14" s="23">
        <v>6604</v>
      </c>
      <c r="C14" s="6">
        <f>(B14*100)/B4</f>
        <v>1.5236144083535783</v>
      </c>
      <c r="E14" s="23">
        <v>2950</v>
      </c>
      <c r="F14" s="6">
        <f>(E14*100)/E4</f>
        <v>1.3624481576929828</v>
      </c>
      <c r="H14" s="23">
        <v>3654</v>
      </c>
      <c r="I14" s="6">
        <f>(H14*100)/H4</f>
        <v>1.6844842131467217</v>
      </c>
    </row>
    <row r="15" spans="1:15" ht="24" customHeight="1">
      <c r="A15" s="7" t="s">
        <v>17</v>
      </c>
      <c r="B15" s="23">
        <v>14227</v>
      </c>
      <c r="C15" s="6">
        <f>(B15*100)/B4</f>
        <v>3.2823231659064747</v>
      </c>
      <c r="E15" s="23">
        <v>6706</v>
      </c>
      <c r="F15" s="6">
        <f>(E15*100)/E4</f>
        <v>3.0971448628776752</v>
      </c>
      <c r="H15" s="23">
        <v>7520</v>
      </c>
      <c r="I15" s="6">
        <f>(H15*100)/H4</f>
        <v>3.4666998584738224</v>
      </c>
    </row>
    <row r="16" spans="1:15" ht="24" customHeight="1">
      <c r="A16" s="7" t="s">
        <v>18</v>
      </c>
      <c r="B16" s="25">
        <v>4848</v>
      </c>
      <c r="C16" s="24">
        <f>(B16*100)/B4</f>
        <v>1.1184861677313973</v>
      </c>
      <c r="D16" s="26"/>
      <c r="E16" s="25">
        <v>2039</v>
      </c>
      <c r="F16" s="24">
        <f>(E16*100)/E4</f>
        <v>0.94170569272406501</v>
      </c>
      <c r="G16" s="26"/>
      <c r="H16" s="25">
        <v>2810</v>
      </c>
      <c r="I16" s="24">
        <f>(H16*100)/H4</f>
        <v>1.2954024737116276</v>
      </c>
    </row>
    <row r="17" spans="1:9">
      <c r="A17" s="10" t="s">
        <v>21</v>
      </c>
      <c r="B17" s="10">
        <v>261</v>
      </c>
      <c r="C17" s="11">
        <f>(B17*100)/B4</f>
        <v>6.0215530069697744E-2</v>
      </c>
      <c r="E17" s="10">
        <v>50</v>
      </c>
      <c r="F17" s="29" t="s">
        <v>6</v>
      </c>
      <c r="H17" s="10">
        <v>211</v>
      </c>
      <c r="I17" s="11">
        <f>(H17*100)/H4</f>
        <v>9.7270434858773472E-2</v>
      </c>
    </row>
    <row r="18" spans="1:9" ht="23.25">
      <c r="A18" s="27" t="s">
        <v>22</v>
      </c>
    </row>
    <row r="19" spans="1:9">
      <c r="A19" s="28" t="s">
        <v>23</v>
      </c>
    </row>
  </sheetData>
  <mergeCells count="4">
    <mergeCell ref="A2:A3"/>
    <mergeCell ref="B2:C2"/>
    <mergeCell ref="E2:F2"/>
    <mergeCell ref="H2:I2"/>
  </mergeCells>
  <pageMargins left="0.98425196850393704" right="0.23622047244094488" top="0.98425196850393704" bottom="0.59055118110236215" header="0.51181102362204722" footer="0.51181102362204722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2012-12-19T02:37:48Z</cp:lastPrinted>
  <dcterms:created xsi:type="dcterms:W3CDTF">2012-12-19T02:22:22Z</dcterms:created>
  <dcterms:modified xsi:type="dcterms:W3CDTF">2014-07-31T01:51:04Z</dcterms:modified>
</cp:coreProperties>
</file>