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D19" i="1"/>
  <c r="B19" i="1"/>
  <c r="D32" i="1" l="1"/>
  <c r="F32" i="1"/>
  <c r="B32" i="1"/>
  <c r="D5" i="1"/>
  <c r="F5" i="1"/>
  <c r="B5" i="1"/>
  <c r="C14" i="1" l="1"/>
  <c r="D14" i="1"/>
  <c r="E14" i="1"/>
  <c r="F14" i="1"/>
  <c r="B14" i="1"/>
  <c r="C10" i="1"/>
  <c r="D10" i="1"/>
  <c r="E10" i="1"/>
  <c r="F10" i="1"/>
  <c r="B10" i="1"/>
  <c r="B31" i="1" l="1"/>
  <c r="B30" i="1"/>
  <c r="B29" i="1"/>
  <c r="B26" i="1"/>
  <c r="B25" i="1"/>
  <c r="B23" i="1"/>
  <c r="B22" i="1"/>
  <c r="B21" i="1"/>
  <c r="B20" i="1"/>
  <c r="B28" i="1"/>
  <c r="B24" i="1"/>
  <c r="D28" i="1" l="1"/>
  <c r="D24" i="1" l="1"/>
  <c r="F30" i="1"/>
  <c r="F26" i="1"/>
  <c r="F23" i="1"/>
  <c r="F21" i="1"/>
  <c r="F31" i="1"/>
  <c r="F29" i="1"/>
  <c r="F25" i="1"/>
  <c r="F22" i="1"/>
  <c r="F20" i="1"/>
  <c r="F24" i="1"/>
  <c r="F28" i="1"/>
  <c r="D30" i="1"/>
  <c r="D26" i="1"/>
  <c r="D23" i="1"/>
  <c r="D21" i="1"/>
  <c r="D31" i="1"/>
  <c r="D29" i="1"/>
  <c r="D25" i="1"/>
  <c r="D22" i="1"/>
  <c r="D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<sst xmlns="http://schemas.openxmlformats.org/spreadsheetml/2006/main" count="43" uniqueCount="23">
  <si>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</si>
  <si>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</si>
  <si>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</si>
  <si>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</si>
  <si>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</si>
  <si>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</si>
  <si>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</si>
  <si>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</si>
  <si>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</si>
  <si>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</si>
  <si>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</si>
  <si>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</si>
  <si>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</si>
  <si>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</si>
  <si>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</si>
  <si>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</si>
  <si>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</si>
  <si>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</si>
  <si>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</si>
  <si>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</si>
  <si>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กรกฏาคม พ.ศ. 2556</t>
  </si>
  <si>
    <t>ไม่ทราบ</t>
  </si>
  <si>
    <t xml:space="preserve">  สายวิชาการ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</si>
</sst>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187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zoomScaleSheetLayoutView="91" workbookViewId="0">
      <selection activeCell="H30" sqref="H30:H32"/>
    </sheetView>
  </sheetViews>
  <sheetFormatPr defaultRowHeight="21.75" customHeight="1" x14ac:dyDescent="0.2"/>
  <cols>
    <col min="1" max="1" width="26.75" style="6" customWidth="1"/>
    <col min="2" max="2" width="15.5" style="6" customWidth="1"/>
    <col min="3" max="3" width="0.5" style="6" customWidth="1"/>
    <col min="4" max="4" width="17.25" style="6" customWidth="1"/>
    <col min="5" max="5" width="0.625" style="6" customWidth="1"/>
    <col min="6" max="6" width="16.75" style="6" customWidth="1"/>
    <col min="7" max="16384" width="9" style="6"/>
  </cols>
  <sheetData>
    <row r="1" spans="1:9" ht="21.75" customHeight="1" x14ac:dyDescent="0.2">
      <c r="A1" s="3" t="s">
        <v>20</v>
      </c>
      <c r="B1" s="1"/>
      <c r="C1" s="1"/>
      <c r="D1" s="1"/>
      <c r="E1" s="1"/>
      <c r="F1" s="1"/>
      <c r="G1" s="1"/>
      <c r="H1" s="5"/>
    </row>
    <row r="2" spans="1:9" ht="21.75" customHeight="1" x14ac:dyDescent="0.2">
      <c r="A2" s="3" t="s">
        <v>13</v>
      </c>
      <c r="B2" s="1"/>
      <c r="C2" s="1"/>
      <c r="D2" s="1"/>
      <c r="E2" s="1"/>
      <c r="F2" s="1"/>
      <c r="G2" s="1"/>
      <c r="H2" s="5"/>
    </row>
    <row r="3" spans="1:9" ht="21.75" customHeight="1" x14ac:dyDescent="0.2">
      <c r="A3" s="4" t="s">
        <v>6</v>
      </c>
      <c r="B3" s="7" t="s">
        <v>0</v>
      </c>
      <c r="C3" s="7"/>
      <c r="D3" s="7" t="s">
        <v>1</v>
      </c>
      <c r="E3" s="7"/>
      <c r="F3" s="7" t="s">
        <v>2</v>
      </c>
    </row>
    <row r="4" spans="1:9" ht="21.75" customHeight="1" x14ac:dyDescent="0.2">
      <c r="A4" s="2"/>
      <c r="B4" s="27" t="s">
        <v>3</v>
      </c>
      <c r="C4" s="27"/>
      <c r="D4" s="27"/>
      <c r="E4" s="27"/>
      <c r="F4" s="27"/>
    </row>
    <row r="5" spans="1:9" ht="21.75" customHeight="1" x14ac:dyDescent="0.3">
      <c r="A5" s="2" t="s">
        <v>4</v>
      </c>
      <c r="B5" s="15">
        <f>SUM(B6,B7,B8,B9,B10,B14,B18)</f>
        <v>433060.82999999996</v>
      </c>
      <c r="C5" s="15"/>
      <c r="D5" s="15">
        <f t="shared" ref="D5:F5" si="0">SUM(D6,D7,D8,D9,D10,D14,D18)</f>
        <v>216336.08</v>
      </c>
      <c r="E5" s="15"/>
      <c r="F5" s="15">
        <f t="shared" si="0"/>
        <v>216724.74000000002</v>
      </c>
      <c r="G5" s="13"/>
      <c r="H5" s="14"/>
      <c r="I5" s="14"/>
    </row>
    <row r="6" spans="1:9" ht="21.75" customHeight="1" x14ac:dyDescent="0.3">
      <c r="A6" s="8" t="s">
        <v>7</v>
      </c>
      <c r="B6" s="16">
        <v>6136.04</v>
      </c>
      <c r="C6" s="17"/>
      <c r="D6" s="14">
        <v>1816.75</v>
      </c>
      <c r="E6" s="17"/>
      <c r="F6" s="14">
        <v>4319.28</v>
      </c>
      <c r="G6" s="13"/>
      <c r="H6" s="14"/>
      <c r="I6" s="14"/>
    </row>
    <row r="7" spans="1:9" ht="21.75" customHeight="1" x14ac:dyDescent="0.3">
      <c r="A7" s="9" t="s">
        <v>8</v>
      </c>
      <c r="B7" s="16">
        <v>134919.14000000001</v>
      </c>
      <c r="C7" s="17"/>
      <c r="D7" s="14">
        <v>60460.49</v>
      </c>
      <c r="E7" s="17"/>
      <c r="F7" s="14">
        <v>74458.649999999994</v>
      </c>
      <c r="G7" s="13"/>
      <c r="H7" s="14"/>
      <c r="I7" s="14"/>
    </row>
    <row r="8" spans="1:9" ht="21.75" customHeight="1" x14ac:dyDescent="0.3">
      <c r="A8" s="8" t="s">
        <v>5</v>
      </c>
      <c r="B8" s="16">
        <v>122245.81</v>
      </c>
      <c r="C8" s="17"/>
      <c r="D8" s="14">
        <v>64685.09</v>
      </c>
      <c r="E8" s="17"/>
      <c r="F8" s="14">
        <v>57560.72</v>
      </c>
      <c r="G8" s="13"/>
      <c r="H8" s="14"/>
      <c r="I8" s="14"/>
    </row>
    <row r="9" spans="1:9" ht="21.75" customHeight="1" x14ac:dyDescent="0.3">
      <c r="A9" s="10" t="s">
        <v>9</v>
      </c>
      <c r="B9" s="16">
        <v>98924.73</v>
      </c>
      <c r="C9" s="17"/>
      <c r="D9" s="14">
        <v>57736.31</v>
      </c>
      <c r="E9" s="17"/>
      <c r="F9" s="14">
        <v>41188.42</v>
      </c>
      <c r="G9" s="13"/>
      <c r="H9" s="14"/>
      <c r="I9" s="14"/>
    </row>
    <row r="10" spans="1:9" ht="21.75" customHeight="1" x14ac:dyDescent="0.3">
      <c r="A10" s="10" t="s">
        <v>10</v>
      </c>
      <c r="B10" s="18">
        <f>SUM(B11,B12,B13)</f>
        <v>44417.62</v>
      </c>
      <c r="C10" s="18">
        <f t="shared" ref="C10:F10" si="1">SUM(C11,C12,C13)</f>
        <v>0</v>
      </c>
      <c r="D10" s="18">
        <f t="shared" si="1"/>
        <v>20685.52</v>
      </c>
      <c r="E10" s="18">
        <f t="shared" si="1"/>
        <v>0</v>
      </c>
      <c r="F10" s="18">
        <f t="shared" si="1"/>
        <v>23732.1</v>
      </c>
      <c r="G10" s="13"/>
      <c r="H10" s="14"/>
      <c r="I10" s="14"/>
    </row>
    <row r="11" spans="1:9" ht="21.75" customHeight="1" x14ac:dyDescent="0.3">
      <c r="A11" s="10" t="s">
        <v>14</v>
      </c>
      <c r="B11" s="16">
        <v>36056.720000000001</v>
      </c>
      <c r="C11" s="17"/>
      <c r="D11" s="14">
        <v>18096.54</v>
      </c>
      <c r="E11" s="18"/>
      <c r="F11" s="14">
        <v>17960.18</v>
      </c>
      <c r="G11" s="13"/>
      <c r="H11" s="14"/>
      <c r="I11" s="14"/>
    </row>
    <row r="12" spans="1:9" ht="21.75" customHeight="1" x14ac:dyDescent="0.3">
      <c r="A12" s="10" t="s">
        <v>15</v>
      </c>
      <c r="B12" s="16">
        <v>8360.9</v>
      </c>
      <c r="C12" s="17"/>
      <c r="D12" s="14">
        <v>2588.98</v>
      </c>
      <c r="E12" s="18"/>
      <c r="F12" s="14">
        <v>5771.92</v>
      </c>
      <c r="G12" s="13"/>
      <c r="H12" s="14"/>
      <c r="I12" s="14"/>
    </row>
    <row r="13" spans="1:9" ht="21.75" customHeight="1" x14ac:dyDescent="0.3">
      <c r="A13" s="10" t="s">
        <v>16</v>
      </c>
      <c r="B13" s="16" t="s">
        <v>18</v>
      </c>
      <c r="C13" s="17"/>
      <c r="D13" s="13" t="s">
        <v>18</v>
      </c>
      <c r="E13" s="18"/>
      <c r="F13" s="13" t="s">
        <v>18</v>
      </c>
      <c r="G13" s="13"/>
      <c r="H13" s="14"/>
      <c r="I13" s="14"/>
    </row>
    <row r="14" spans="1:9" ht="21.75" customHeight="1" x14ac:dyDescent="0.3">
      <c r="A14" s="10" t="s">
        <v>11</v>
      </c>
      <c r="B14" s="18">
        <f>SUM(B15,B16,B17)</f>
        <v>26153.49</v>
      </c>
      <c r="C14" s="18">
        <f t="shared" ref="C14:F14" si="2">SUM(C15,C16,C17)</f>
        <v>0</v>
      </c>
      <c r="D14" s="18">
        <f t="shared" si="2"/>
        <v>10899.92</v>
      </c>
      <c r="E14" s="18">
        <f t="shared" si="2"/>
        <v>0</v>
      </c>
      <c r="F14" s="18">
        <f t="shared" si="2"/>
        <v>15253.57</v>
      </c>
      <c r="G14" s="13"/>
      <c r="H14" s="14"/>
      <c r="I14" s="14"/>
    </row>
    <row r="15" spans="1:9" ht="21.75" customHeight="1" x14ac:dyDescent="0.3">
      <c r="A15" s="10" t="s">
        <v>22</v>
      </c>
      <c r="B15" s="16">
        <v>7166.86</v>
      </c>
      <c r="C15" s="17"/>
      <c r="D15" s="14">
        <v>2946.32</v>
      </c>
      <c r="E15" s="17"/>
      <c r="F15" s="14">
        <v>4220.54</v>
      </c>
      <c r="G15" s="13"/>
      <c r="H15" s="14"/>
      <c r="I15" s="14"/>
    </row>
    <row r="16" spans="1:9" ht="21.75" customHeight="1" x14ac:dyDescent="0.3">
      <c r="A16" s="10" t="s">
        <v>17</v>
      </c>
      <c r="B16" s="16">
        <v>13877.84</v>
      </c>
      <c r="C16" s="17"/>
      <c r="D16" s="14">
        <v>5638.42</v>
      </c>
      <c r="E16" s="17"/>
      <c r="F16" s="14">
        <v>8239.42</v>
      </c>
      <c r="G16" s="13"/>
      <c r="H16" s="14"/>
      <c r="I16" s="14"/>
    </row>
    <row r="17" spans="1:9" ht="21.75" customHeight="1" x14ac:dyDescent="0.3">
      <c r="A17" s="10" t="s">
        <v>16</v>
      </c>
      <c r="B17" s="16">
        <v>5108.79</v>
      </c>
      <c r="C17" s="19"/>
      <c r="D17" s="14">
        <v>2315.1799999999998</v>
      </c>
      <c r="E17" s="19"/>
      <c r="F17" s="14">
        <v>2793.61</v>
      </c>
      <c r="G17" s="13"/>
      <c r="H17" s="14"/>
      <c r="I17" s="14"/>
    </row>
    <row r="18" spans="1:9" ht="21.75" customHeight="1" x14ac:dyDescent="0.3">
      <c r="A18" s="10" t="s">
        <v>21</v>
      </c>
      <c r="B18" s="16">
        <v>264</v>
      </c>
      <c r="C18" s="19"/>
      <c r="D18" s="14">
        <v>52</v>
      </c>
      <c r="E18" s="19"/>
      <c r="F18" s="14">
        <v>212</v>
      </c>
    </row>
    <row r="19" spans="1:9" ht="21.75" customHeight="1" x14ac:dyDescent="0.2">
      <c r="A19" s="2" t="s">
        <v>4</v>
      </c>
      <c r="B19" s="20">
        <f>SUM(B20,B21,B22,B23,B24,B28,B32)</f>
        <v>100.00000000000001</v>
      </c>
      <c r="C19" s="20"/>
      <c r="D19" s="20">
        <f>SUM(D20,D21,D22,D23,D24,D28,D32)</f>
        <v>100.00000000000001</v>
      </c>
      <c r="E19" s="20"/>
      <c r="F19" s="20">
        <f>SUM(F20,F21,F22,F23,F24,F28,F32)</f>
        <v>100</v>
      </c>
    </row>
    <row r="20" spans="1:9" ht="21.75" customHeight="1" x14ac:dyDescent="0.2">
      <c r="A20" s="8" t="s">
        <v>7</v>
      </c>
      <c r="B20" s="22">
        <f>(B6*100)/B5</f>
        <v>1.4169002539435396</v>
      </c>
      <c r="C20" s="21"/>
      <c r="D20" s="22">
        <f t="shared" ref="D20:F20" si="3">(D6*100)/D5</f>
        <v>0.83978132542662332</v>
      </c>
      <c r="E20" s="22"/>
      <c r="F20" s="22">
        <f t="shared" si="3"/>
        <v>1.9929796662808315</v>
      </c>
    </row>
    <row r="21" spans="1:9" ht="21.75" customHeight="1" x14ac:dyDescent="0.2">
      <c r="A21" s="9" t="s">
        <v>8</v>
      </c>
      <c r="B21" s="22">
        <f>(B7*100)/B5</f>
        <v>31.154777955789729</v>
      </c>
      <c r="C21" s="21"/>
      <c r="D21" s="22">
        <f t="shared" ref="D21:F21" si="4">(D7*100)/D5</f>
        <v>27.947483378639387</v>
      </c>
      <c r="E21" s="22"/>
      <c r="F21" s="22">
        <f t="shared" si="4"/>
        <v>34.356322217758795</v>
      </c>
    </row>
    <row r="22" spans="1:9" ht="21.75" customHeight="1" x14ac:dyDescent="0.2">
      <c r="A22" s="8" t="s">
        <v>5</v>
      </c>
      <c r="B22" s="22">
        <f>(B8*100)/B5</f>
        <v>28.228323027968152</v>
      </c>
      <c r="C22" s="21"/>
      <c r="D22" s="22">
        <f t="shared" ref="D22:F22" si="5">(D8*100)/D5</f>
        <v>29.900278307714554</v>
      </c>
      <c r="E22" s="22"/>
      <c r="F22" s="22">
        <f t="shared" si="5"/>
        <v>26.559367426164634</v>
      </c>
    </row>
    <row r="23" spans="1:9" ht="21.75" customHeight="1" x14ac:dyDescent="0.2">
      <c r="A23" s="10" t="s">
        <v>9</v>
      </c>
      <c r="B23" s="22">
        <f>(B9*100)/B5</f>
        <v>22.843148848165281</v>
      </c>
      <c r="C23" s="20"/>
      <c r="D23" s="22">
        <f t="shared" ref="D23:F23" si="6">(D9*100)/D5</f>
        <v>26.688248210839358</v>
      </c>
      <c r="E23" s="20"/>
      <c r="F23" s="22">
        <f t="shared" si="6"/>
        <v>19.004946089680391</v>
      </c>
    </row>
    <row r="24" spans="1:9" ht="21.75" customHeight="1" x14ac:dyDescent="0.2">
      <c r="A24" s="10" t="s">
        <v>10</v>
      </c>
      <c r="B24" s="22">
        <f>(B10*100)/B5</f>
        <v>10.256669946344489</v>
      </c>
      <c r="C24" s="21"/>
      <c r="D24" s="22">
        <f t="shared" ref="D24:F24" si="7">(D10*100)/D5</f>
        <v>9.5617522514043891</v>
      </c>
      <c r="E24" s="22"/>
      <c r="F24" s="22">
        <f t="shared" si="7"/>
        <v>10.950341894515596</v>
      </c>
    </row>
    <row r="25" spans="1:9" ht="21.75" customHeight="1" x14ac:dyDescent="0.2">
      <c r="A25" s="10" t="s">
        <v>14</v>
      </c>
      <c r="B25" s="22">
        <f>(B11*100)/B5</f>
        <v>8.3260173865181955</v>
      </c>
      <c r="C25" s="21"/>
      <c r="D25" s="22">
        <f t="shared" ref="D25:F25" si="8">(D11*100)/D5</f>
        <v>8.3650124380547162</v>
      </c>
      <c r="E25" s="22"/>
      <c r="F25" s="22">
        <f t="shared" si="8"/>
        <v>8.2870926503360884</v>
      </c>
    </row>
    <row r="26" spans="1:9" ht="21.75" customHeight="1" x14ac:dyDescent="0.2">
      <c r="A26" s="10" t="s">
        <v>15</v>
      </c>
      <c r="B26" s="22">
        <f>(B12*100)/B5</f>
        <v>1.9306525598262954</v>
      </c>
      <c r="C26" s="21"/>
      <c r="D26" s="22">
        <f t="shared" ref="D26:F26" si="9">(D12*100)/D5</f>
        <v>1.1967398133496734</v>
      </c>
      <c r="E26" s="22"/>
      <c r="F26" s="22">
        <f t="shared" si="9"/>
        <v>2.6632492441795059</v>
      </c>
    </row>
    <row r="27" spans="1:9" ht="21.75" customHeight="1" x14ac:dyDescent="0.2">
      <c r="A27" s="10" t="s">
        <v>16</v>
      </c>
      <c r="B27" s="22" t="s">
        <v>18</v>
      </c>
      <c r="C27" s="20"/>
      <c r="D27" s="22" t="s">
        <v>18</v>
      </c>
      <c r="E27" s="20"/>
      <c r="F27" s="22" t="s">
        <v>18</v>
      </c>
    </row>
    <row r="28" spans="1:9" ht="21.75" customHeight="1" x14ac:dyDescent="0.2">
      <c r="A28" s="10" t="s">
        <v>11</v>
      </c>
      <c r="B28" s="22">
        <f>(B14*100)/B5</f>
        <v>6.0392185550468751</v>
      </c>
      <c r="C28" s="21"/>
      <c r="D28" s="22">
        <f t="shared" ref="D28:F28" si="10">(D14*100)/D5</f>
        <v>5.0384198511870979</v>
      </c>
      <c r="E28" s="22"/>
      <c r="F28" s="22">
        <f t="shared" si="10"/>
        <v>7.0382227705060343</v>
      </c>
    </row>
    <row r="29" spans="1:9" ht="21.75" customHeight="1" x14ac:dyDescent="0.2">
      <c r="A29" s="10" t="s">
        <v>22</v>
      </c>
      <c r="B29" s="24">
        <f>(B15*100)/B5</f>
        <v>1.654931479256621</v>
      </c>
      <c r="C29" s="25"/>
      <c r="D29" s="24">
        <f t="shared" ref="D29:F29" si="11">(D15*100)/D5</f>
        <v>1.3619179935219314</v>
      </c>
      <c r="E29" s="24"/>
      <c r="F29" s="24">
        <f t="shared" si="11"/>
        <v>1.9474195700961503</v>
      </c>
    </row>
    <row r="30" spans="1:9" ht="21.75" customHeight="1" x14ac:dyDescent="0.2">
      <c r="A30" s="10" t="s">
        <v>17</v>
      </c>
      <c r="B30" s="24">
        <f>(B16*100)/B5</f>
        <v>3.2045936826011259</v>
      </c>
      <c r="C30" s="25"/>
      <c r="D30" s="24">
        <f t="shared" ref="D30:F30" si="12">(D16*100)/D5</f>
        <v>2.6063243819523771</v>
      </c>
      <c r="E30" s="24"/>
      <c r="F30" s="24">
        <f t="shared" si="12"/>
        <v>3.8017902340083549</v>
      </c>
    </row>
    <row r="31" spans="1:9" ht="21.75" customHeight="1" x14ac:dyDescent="0.2">
      <c r="A31" s="10" t="s">
        <v>16</v>
      </c>
      <c r="B31" s="24">
        <f>(B17*100)/B5</f>
        <v>1.1796933931891278</v>
      </c>
      <c r="C31" s="26"/>
      <c r="D31" s="24">
        <f t="shared" ref="D31:F31" si="13">(D17*100)/D5</f>
        <v>1.0701774757127891</v>
      </c>
      <c r="E31" s="26"/>
      <c r="F31" s="24">
        <f t="shared" si="13"/>
        <v>1.2890129664015284</v>
      </c>
    </row>
    <row r="32" spans="1:9" ht="21.75" customHeight="1" x14ac:dyDescent="0.2">
      <c r="A32" s="11" t="s">
        <v>21</v>
      </c>
      <c r="B32" s="23">
        <f>(B18*100)/B5</f>
        <v>6.0961412741946677E-2</v>
      </c>
      <c r="C32" s="23"/>
      <c r="D32" s="23">
        <f t="shared" ref="D32:F32" si="14">(D18*100)/D5</f>
        <v>2.4036674788597445E-2</v>
      </c>
      <c r="E32" s="23"/>
      <c r="F32" s="23">
        <f t="shared" si="14"/>
        <v>9.7819935093704569E-2</v>
      </c>
    </row>
    <row r="33" spans="1:1" ht="21.75" customHeight="1" x14ac:dyDescent="0.2">
      <c r="A33" s="6" t="s">
        <v>12</v>
      </c>
    </row>
    <row r="34" spans="1:1" ht="21.75" customHeight="1" x14ac:dyDescent="0.3">
      <c r="A34" s="12" t="s">
        <v>19</v>
      </c>
    </row>
  </sheetData>
  <mergeCells count="1">
    <mergeCell ref="B4:F4"/>
  </mergeCells>
  <pageMargins left="0.98425196850393704" right="0.78740157480314965" top="0.98425196850393704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2013-11-15T04:00:11Z</cp:lastPrinted>
  <dcterms:created xsi:type="dcterms:W3CDTF">2012-12-19T02:22:22Z</dcterms:created>
  <dcterms:modified xsi:type="dcterms:W3CDTF">2013-11-15T04:45:32Z</dcterms:modified>
</cp:coreProperties>
</file>