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2 " sheetId="1" r:id="rId1"/>
  </sheets>
  <definedNames>
    <definedName name="_xlnm.Print_Area" localSheetId="0">'T-11.2 '!$A$1:$U$22</definedName>
  </definedNames>
  <calcPr calcId="144525"/>
</workbook>
</file>

<file path=xl/calcChain.xml><?xml version="1.0" encoding="utf-8"?>
<calcChain xmlns="http://schemas.openxmlformats.org/spreadsheetml/2006/main">
  <c r="Q15" i="1" l="1"/>
  <c r="O15" i="1"/>
  <c r="M15" i="1"/>
  <c r="Q14" i="1"/>
  <c r="O14" i="1"/>
  <c r="M14" i="1"/>
  <c r="O12" i="1"/>
  <c r="M12" i="1"/>
  <c r="Q11" i="1"/>
  <c r="O11" i="1"/>
  <c r="M11" i="1"/>
  <c r="Q10" i="1"/>
  <c r="O10" i="1"/>
  <c r="M10" i="1"/>
  <c r="Q9" i="1"/>
  <c r="O9" i="1"/>
  <c r="M9" i="1"/>
  <c r="O7" i="1"/>
  <c r="M7" i="1"/>
</calcChain>
</file>

<file path=xl/sharedStrings.xml><?xml version="1.0" encoding="utf-8"?>
<sst xmlns="http://schemas.openxmlformats.org/spreadsheetml/2006/main" count="57" uniqueCount="46">
  <si>
    <t>ตาราง</t>
  </si>
  <si>
    <t>ปริมาณการจำหน่ายน้ำมันเชื้อเพลิง จำแนกตามชนิดของน้ำมันเชื้อเพลิง พ.ศ. 2554 - 2557</t>
  </si>
  <si>
    <t>Table</t>
  </si>
  <si>
    <t>Quantity of Gasoline Sold by Type of Gasoline: 2011 - 2014</t>
  </si>
  <si>
    <r>
      <t xml:space="preserve">(พันลิตร : </t>
    </r>
    <r>
      <rPr>
        <sz val="13"/>
        <rFont val="TH SarabunPSK"/>
        <family val="2"/>
      </rPr>
      <t>T</t>
    </r>
    <r>
      <rPr>
        <sz val="14"/>
        <rFont val="TH SarabunPSK"/>
        <family val="2"/>
      </rPr>
      <t>housand litre)</t>
    </r>
  </si>
  <si>
    <t>ชนิดของน้ำมันเชื้อเพลิง</t>
  </si>
  <si>
    <t xml:space="preserve">       2554</t>
  </si>
  <si>
    <t xml:space="preserve">         2555</t>
  </si>
  <si>
    <t xml:space="preserve"> 2556</t>
  </si>
  <si>
    <t xml:space="preserve"> 2557</t>
  </si>
  <si>
    <t>อัตราการเปลี่ยนแปลง (Precentage change)</t>
  </si>
  <si>
    <t>Type of Gasoline</t>
  </si>
  <si>
    <t xml:space="preserve">      (2011)</t>
  </si>
  <si>
    <t xml:space="preserve">        (2012)</t>
  </si>
  <si>
    <t xml:space="preserve"> (2013)</t>
  </si>
  <si>
    <t xml:space="preserve"> (2014)</t>
  </si>
  <si>
    <t>2555 (2012)</t>
  </si>
  <si>
    <t>2556 (2013)</t>
  </si>
  <si>
    <t>2557 (2014)</t>
  </si>
  <si>
    <t>เบนซิน ออกเทน 91</t>
  </si>
  <si>
    <t xml:space="preserve">           -</t>
  </si>
  <si>
    <t>Unleaded gasoline research octane number 91</t>
  </si>
  <si>
    <t>แก๊สโซฮอล์ E85</t>
  </si>
  <si>
    <t xml:space="preserve">          -</t>
  </si>
  <si>
    <t xml:space="preserve">            -</t>
  </si>
  <si>
    <t>Gasohol E85</t>
  </si>
  <si>
    <t>แก๊สโซฮอล์ E20</t>
  </si>
  <si>
    <t>Gasohol E20</t>
  </si>
  <si>
    <t>แก๊สโซฮอล์ E10 ออกเทน 91</t>
  </si>
  <si>
    <t>Gasohol 91 - E10</t>
  </si>
  <si>
    <t>แก๊สโซฮอล์ E10 ออกเทน 95</t>
  </si>
  <si>
    <t>Gasohol 95 - E10</t>
  </si>
  <si>
    <t>ดีเซลหมุนเร็ว</t>
  </si>
  <si>
    <t xml:space="preserve">          --</t>
  </si>
  <si>
    <t xml:space="preserve">High speed diesel </t>
  </si>
  <si>
    <t>ดีเซลหมุนเร็ว บี 5 (ไบโอดีเซล)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</si>
  <si>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</si>
  <si>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</si>
  <si>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</si>
  <si>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</si>
  <si>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(Liguefied petrolem gas)</t>
    </r>
    <r>
      <rPr>
        <vertAlign val="superscript"/>
        <sz val="13"/>
        <rFont val="TH SarabunPSK"/>
        <family val="2"/>
      </rPr>
      <t>1/</t>
    </r>
  </si>
  <si>
    <t xml:space="preserve"> </t>
  </si>
  <si>
    <r>
      <t xml:space="preserve">   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 ปริมาณเป็นพันกิโลกรัม </t>
    </r>
  </si>
  <si>
    <r>
      <t xml:space="preserve">   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  Quantities in thousand kilogram</t>
    </r>
  </si>
  <si>
    <t>ที่มา :   กรมธุรกิจพลังงาน  กระทรวงพลังงาน</t>
  </si>
  <si>
    <t xml:space="preserve">       Source 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</si>
</sst>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 ;\-#,##0\ "/>
    <numFmt numFmtId="188" formatCode="0.0_ ;\-0.0\ 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5" fillId="0" borderId="3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9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10" xfId="0" applyFont="1" applyBorder="1" applyAlignment="1"/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187" fontId="6" fillId="0" borderId="11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187" fontId="6" fillId="0" borderId="0" xfId="0" applyNumberFormat="1" applyFont="1" applyBorder="1" applyAlignment="1"/>
    <xf numFmtId="43" fontId="6" fillId="0" borderId="10" xfId="1" applyFont="1" applyBorder="1" applyAlignment="1">
      <alignment horizontal="right"/>
    </xf>
    <xf numFmtId="187" fontId="6" fillId="0" borderId="11" xfId="1" applyNumberFormat="1" applyFont="1" applyBorder="1" applyAlignment="1">
      <alignment horizontal="center"/>
    </xf>
    <xf numFmtId="188" fontId="6" fillId="0" borderId="11" xfId="1" quotePrefix="1" applyNumberFormat="1" applyFont="1" applyBorder="1" applyAlignment="1">
      <alignment horizontal="right"/>
    </xf>
    <xf numFmtId="188" fontId="6" fillId="0" borderId="10" xfId="1" applyNumberFormat="1" applyFont="1" applyBorder="1" applyAlignment="1">
      <alignment horizontal="right"/>
    </xf>
    <xf numFmtId="189" fontId="6" fillId="0" borderId="0" xfId="1" quotePrefix="1" applyNumberFormat="1" applyFont="1" applyBorder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189" fontId="6" fillId="0" borderId="0" xfId="1" applyNumberFormat="1" applyFont="1" applyBorder="1" applyAlignment="1">
      <alignment horizontal="right"/>
    </xf>
    <xf numFmtId="188" fontId="6" fillId="0" borderId="11" xfId="1" quotePrefix="1" applyNumberFormat="1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142875</xdr:colOff>
      <xdr:row>1</xdr:row>
      <xdr:rowOff>19050</xdr:rowOff>
    </xdr:from>
    <xdr:to>
      <xdr:col>23</xdr:col>
      <xdr:colOff>142875</xdr:colOff>
      <xdr:row>2</xdr:row>
      <xdr:rowOff>9525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1553825" y="314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20</xdr:col>
      <xdr:colOff>266700</xdr:colOff>
      <xdr:row>0</xdr:row>
      <xdr:rowOff>0</xdr:rowOff>
    </xdr:from>
    <xdr:to>
      <xdr:col>22</xdr:col>
      <xdr:colOff>28575</xdr:colOff>
      <xdr:row>22</xdr:row>
      <xdr:rowOff>0</xdr:rowOff>
    </xdr:to>
    <xdr:grpSp>
      <xdr:nvGrpSpPr>
        <xdr:cNvPr id="3" name="Group 8"/>
        <xdr:cNvGrpSpPr>
          <a:grpSpLocks/>
        </xdr:cNvGrpSpPr>
      </xdr:nvGrpSpPr>
      <xdr:grpSpPr bwMode="auto">
        <a:xfrm>
          <a:off x="9915525" y="0"/>
          <a:ext cx="914400" cy="7515225"/>
          <a:chOff x="9582150" y="0"/>
          <a:chExt cx="578358" cy="669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00224" y="314174"/>
            <a:ext cx="560284" cy="37870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สถิติพลังงาน</a:t>
            </a:r>
            <a:endParaRPr lang="th-TH" sz="12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82150" y="0"/>
            <a:ext cx="548235" cy="399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1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22"/>
  <sheetViews>
    <sheetView showGridLines="0" tabSelected="1" zoomScaleNormal="100" workbookViewId="0">
      <selection activeCell="I9" sqref="I9"/>
    </sheetView>
  </sheetViews>
  <sheetFormatPr defaultRowHeight="21.75" x14ac:dyDescent="0.5"/>
  <cols>
    <col min="1" max="1" width="1.7109375" style="62" customWidth="1"/>
    <col min="2" max="2" width="6" style="62" customWidth="1"/>
    <col min="3" max="3" width="5.85546875" style="62" customWidth="1"/>
    <col min="4" max="4" width="9.140625" style="62" customWidth="1"/>
    <col min="5" max="5" width="9.42578125" style="62" customWidth="1"/>
    <col min="6" max="6" width="2.7109375" style="62" customWidth="1"/>
    <col min="7" max="7" width="9.140625" style="62" customWidth="1"/>
    <col min="8" max="8" width="2.42578125" style="62" customWidth="1"/>
    <col min="9" max="9" width="9.5703125" style="62" customWidth="1"/>
    <col min="10" max="10" width="2.28515625" style="62" customWidth="1"/>
    <col min="11" max="11" width="9.28515625" style="62" customWidth="1"/>
    <col min="12" max="12" width="2.5703125" style="62" customWidth="1"/>
    <col min="13" max="13" width="9.7109375" style="62" customWidth="1"/>
    <col min="14" max="14" width="3" style="62" customWidth="1"/>
    <col min="15" max="15" width="9.85546875" style="62" customWidth="1"/>
    <col min="16" max="16" width="3" style="62" customWidth="1"/>
    <col min="17" max="17" width="9.7109375" style="62" customWidth="1"/>
    <col min="18" max="18" width="3" style="62" customWidth="1"/>
    <col min="19" max="19" width="1.140625" style="62" customWidth="1"/>
    <col min="20" max="20" width="35.140625" style="62" customWidth="1"/>
    <col min="21" max="21" width="12.7109375" style="5" customWidth="1"/>
    <col min="22" max="22" width="4.5703125" style="5" customWidth="1"/>
    <col min="23" max="16384" width="9.140625" style="5"/>
  </cols>
  <sheetData>
    <row r="1" spans="1:20" s="3" customFormat="1" ht="23.25" customHeight="1" x14ac:dyDescent="0.45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x14ac:dyDescent="0.5">
      <c r="A2" s="1"/>
      <c r="B2" s="4" t="s">
        <v>2</v>
      </c>
      <c r="C2" s="2">
        <v>11.2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.75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 t="s">
        <v>4</v>
      </c>
    </row>
    <row r="4" spans="1:20" s="20" customFormat="1" ht="27" customHeight="1" x14ac:dyDescent="0.45">
      <c r="A4" s="7" t="s">
        <v>5</v>
      </c>
      <c r="B4" s="8"/>
      <c r="C4" s="8"/>
      <c r="D4" s="9"/>
      <c r="E4" s="10" t="s">
        <v>6</v>
      </c>
      <c r="F4" s="11"/>
      <c r="G4" s="12" t="s">
        <v>7</v>
      </c>
      <c r="H4" s="13"/>
      <c r="I4" s="14" t="s">
        <v>8</v>
      </c>
      <c r="J4" s="15"/>
      <c r="K4" s="14" t="s">
        <v>9</v>
      </c>
      <c r="L4" s="15"/>
      <c r="M4" s="16" t="s">
        <v>10</v>
      </c>
      <c r="N4" s="17"/>
      <c r="O4" s="17"/>
      <c r="P4" s="17"/>
      <c r="Q4" s="17"/>
      <c r="R4" s="18"/>
      <c r="S4" s="19"/>
      <c r="T4" s="7" t="s">
        <v>11</v>
      </c>
    </row>
    <row r="5" spans="1:20" s="20" customFormat="1" ht="27" customHeight="1" x14ac:dyDescent="0.45">
      <c r="A5" s="21"/>
      <c r="B5" s="21"/>
      <c r="C5" s="21"/>
      <c r="D5" s="22"/>
      <c r="E5" s="23" t="s">
        <v>12</v>
      </c>
      <c r="F5" s="24"/>
      <c r="G5" s="25" t="s">
        <v>13</v>
      </c>
      <c r="H5" s="26"/>
      <c r="I5" s="27" t="s">
        <v>14</v>
      </c>
      <c r="J5" s="28"/>
      <c r="K5" s="27" t="s">
        <v>15</v>
      </c>
      <c r="L5" s="28"/>
      <c r="M5" s="29" t="s">
        <v>16</v>
      </c>
      <c r="N5" s="30"/>
      <c r="O5" s="29" t="s">
        <v>17</v>
      </c>
      <c r="P5" s="30"/>
      <c r="Q5" s="29" t="s">
        <v>18</v>
      </c>
      <c r="R5" s="30"/>
      <c r="S5" s="31"/>
      <c r="T5" s="32"/>
    </row>
    <row r="6" spans="1:20" s="20" customFormat="1" ht="9" customHeight="1" x14ac:dyDescent="0.45">
      <c r="A6" s="33"/>
      <c r="B6" s="33"/>
      <c r="C6" s="33"/>
      <c r="D6" s="34"/>
      <c r="E6" s="35"/>
      <c r="F6" s="36"/>
      <c r="G6" s="10"/>
      <c r="H6" s="37"/>
      <c r="I6" s="38"/>
      <c r="J6" s="39"/>
      <c r="K6" s="38"/>
      <c r="L6" s="39"/>
      <c r="M6" s="40"/>
      <c r="N6" s="39"/>
      <c r="O6" s="40"/>
      <c r="P6" s="39"/>
      <c r="Q6" s="41"/>
      <c r="R6" s="37"/>
      <c r="S6" s="40"/>
      <c r="T6" s="42"/>
    </row>
    <row r="7" spans="1:20" s="20" customFormat="1" ht="34.5" customHeight="1" x14ac:dyDescent="0.45">
      <c r="A7" s="43"/>
      <c r="B7" s="44" t="s">
        <v>19</v>
      </c>
      <c r="C7" s="43"/>
      <c r="D7" s="45"/>
      <c r="E7" s="46">
        <v>21844</v>
      </c>
      <c r="F7" s="47"/>
      <c r="G7" s="46">
        <v>22514</v>
      </c>
      <c r="H7" s="48"/>
      <c r="I7" s="46">
        <v>710</v>
      </c>
      <c r="J7" s="49"/>
      <c r="K7" s="50" t="s">
        <v>20</v>
      </c>
      <c r="L7" s="49"/>
      <c r="M7" s="51">
        <f>((G7-E7)*100)/E7</f>
        <v>3.0672038088262221</v>
      </c>
      <c r="N7" s="52"/>
      <c r="O7" s="51">
        <f>((I7-G7)*100)/G7</f>
        <v>-96.846406680287828</v>
      </c>
      <c r="P7" s="52"/>
      <c r="Q7" s="50" t="s">
        <v>20</v>
      </c>
      <c r="R7" s="53"/>
      <c r="S7" s="54"/>
      <c r="T7" s="44" t="s">
        <v>21</v>
      </c>
    </row>
    <row r="8" spans="1:20" s="20" customFormat="1" ht="34.5" customHeight="1" x14ac:dyDescent="0.45">
      <c r="B8" s="20" t="s">
        <v>22</v>
      </c>
      <c r="D8" s="55"/>
      <c r="E8" s="50" t="s">
        <v>23</v>
      </c>
      <c r="F8" s="47"/>
      <c r="G8" s="50" t="s">
        <v>24</v>
      </c>
      <c r="H8" s="48"/>
      <c r="I8" s="50" t="s">
        <v>20</v>
      </c>
      <c r="J8" s="49"/>
      <c r="K8" s="46">
        <v>55</v>
      </c>
      <c r="L8" s="49"/>
      <c r="M8" s="50" t="s">
        <v>20</v>
      </c>
      <c r="N8" s="52"/>
      <c r="O8" s="50" t="s">
        <v>20</v>
      </c>
      <c r="P8" s="52"/>
      <c r="Q8" s="50" t="s">
        <v>20</v>
      </c>
      <c r="R8" s="56"/>
      <c r="S8" s="54"/>
      <c r="T8" s="20" t="s">
        <v>25</v>
      </c>
    </row>
    <row r="9" spans="1:20" s="20" customFormat="1" ht="34.5" customHeight="1" x14ac:dyDescent="0.45">
      <c r="B9" s="20" t="s">
        <v>26</v>
      </c>
      <c r="D9" s="55"/>
      <c r="E9" s="46">
        <v>755</v>
      </c>
      <c r="F9" s="47"/>
      <c r="G9" s="46">
        <v>1842</v>
      </c>
      <c r="H9" s="48"/>
      <c r="I9" s="46">
        <v>8502</v>
      </c>
      <c r="J9" s="49"/>
      <c r="K9" s="46">
        <v>12215</v>
      </c>
      <c r="L9" s="49"/>
      <c r="M9" s="51">
        <f t="shared" ref="M9:M14" si="0">((G9-E9)*100)/E9</f>
        <v>143.97350993377484</v>
      </c>
      <c r="N9" s="52"/>
      <c r="O9" s="51">
        <f>((I9-G9)*100)/G9</f>
        <v>361.56351791530943</v>
      </c>
      <c r="P9" s="52"/>
      <c r="Q9" s="51">
        <f t="shared" ref="Q9:Q15" si="1">((K9-I9)*100)/I9</f>
        <v>43.672077158315687</v>
      </c>
      <c r="R9" s="56"/>
      <c r="S9" s="54"/>
      <c r="T9" s="20" t="s">
        <v>27</v>
      </c>
    </row>
    <row r="10" spans="1:20" s="20" customFormat="1" ht="34.5" customHeight="1" x14ac:dyDescent="0.45">
      <c r="B10" s="20" t="s">
        <v>28</v>
      </c>
      <c r="D10" s="55"/>
      <c r="E10" s="46">
        <v>16899</v>
      </c>
      <c r="F10" s="47"/>
      <c r="G10" s="46">
        <v>19591</v>
      </c>
      <c r="H10" s="48"/>
      <c r="I10" s="46">
        <v>29911</v>
      </c>
      <c r="J10" s="49"/>
      <c r="K10" s="46">
        <v>32088</v>
      </c>
      <c r="L10" s="49"/>
      <c r="M10" s="51">
        <f t="shared" si="0"/>
        <v>15.929936682643943</v>
      </c>
      <c r="N10" s="52"/>
      <c r="O10" s="51">
        <f>((I10-G10)*100)/G10</f>
        <v>52.67724975754173</v>
      </c>
      <c r="P10" s="52"/>
      <c r="Q10" s="51">
        <f>((K10-I10)*100)/I10</f>
        <v>7.2782588345424761</v>
      </c>
      <c r="R10" s="56"/>
      <c r="S10" s="54"/>
      <c r="T10" s="20" t="s">
        <v>29</v>
      </c>
    </row>
    <row r="11" spans="1:20" s="20" customFormat="1" ht="34.5" customHeight="1" x14ac:dyDescent="0.45">
      <c r="B11" s="20" t="s">
        <v>30</v>
      </c>
      <c r="D11" s="55"/>
      <c r="E11" s="46">
        <v>12347</v>
      </c>
      <c r="F11" s="47"/>
      <c r="G11" s="46">
        <v>10757</v>
      </c>
      <c r="H11" s="48"/>
      <c r="I11" s="46">
        <v>17195</v>
      </c>
      <c r="J11" s="49"/>
      <c r="K11" s="46">
        <v>15832</v>
      </c>
      <c r="L11" s="49"/>
      <c r="M11" s="51">
        <f t="shared" si="0"/>
        <v>-12.877622094435896</v>
      </c>
      <c r="N11" s="52"/>
      <c r="O11" s="51">
        <f>((I11-G11)*100)/G11</f>
        <v>59.849400390443435</v>
      </c>
      <c r="P11" s="52"/>
      <c r="Q11" s="51">
        <f t="shared" si="1"/>
        <v>-7.9267228845594646</v>
      </c>
      <c r="R11" s="53"/>
      <c r="S11" s="54"/>
      <c r="T11" s="20" t="s">
        <v>31</v>
      </c>
    </row>
    <row r="12" spans="1:20" s="20" customFormat="1" ht="34.5" customHeight="1" x14ac:dyDescent="0.45">
      <c r="B12" s="20" t="s">
        <v>32</v>
      </c>
      <c r="D12" s="55"/>
      <c r="E12" s="46">
        <v>146715</v>
      </c>
      <c r="F12" s="47"/>
      <c r="G12" s="46">
        <v>157383</v>
      </c>
      <c r="H12" s="48"/>
      <c r="I12" s="46">
        <v>142390</v>
      </c>
      <c r="J12" s="49"/>
      <c r="K12" s="46">
        <v>142340</v>
      </c>
      <c r="L12" s="49"/>
      <c r="M12" s="51">
        <f t="shared" si="0"/>
        <v>7.2712401594928942</v>
      </c>
      <c r="N12" s="52"/>
      <c r="O12" s="51">
        <f>((I12-G12)*100)/G12</f>
        <v>-9.5264418647503231</v>
      </c>
      <c r="P12" s="52"/>
      <c r="Q12" s="57" t="s">
        <v>33</v>
      </c>
      <c r="R12" s="56"/>
      <c r="S12" s="54"/>
      <c r="T12" s="20" t="s">
        <v>34</v>
      </c>
    </row>
    <row r="13" spans="1:20" s="20" customFormat="1" ht="34.5" customHeight="1" x14ac:dyDescent="0.45">
      <c r="B13" s="20" t="s">
        <v>35</v>
      </c>
      <c r="D13" s="55"/>
      <c r="E13" s="46">
        <v>4267</v>
      </c>
      <c r="F13" s="47"/>
      <c r="G13" s="50" t="s">
        <v>24</v>
      </c>
      <c r="H13" s="48"/>
      <c r="I13" s="50" t="s">
        <v>20</v>
      </c>
      <c r="J13" s="49"/>
      <c r="K13" s="46" t="s">
        <v>20</v>
      </c>
      <c r="L13" s="49"/>
      <c r="M13" s="50" t="s">
        <v>20</v>
      </c>
      <c r="N13" s="52"/>
      <c r="O13" s="50" t="s">
        <v>20</v>
      </c>
      <c r="P13" s="52"/>
      <c r="Q13" s="50" t="s">
        <v>20</v>
      </c>
      <c r="R13" s="56"/>
      <c r="S13" s="54"/>
      <c r="T13" s="20" t="s">
        <v>36</v>
      </c>
    </row>
    <row r="14" spans="1:20" s="20" customFormat="1" ht="34.5" customHeight="1" x14ac:dyDescent="0.5">
      <c r="B14" s="20" t="s">
        <v>37</v>
      </c>
      <c r="D14" s="55"/>
      <c r="E14" s="46">
        <v>5202</v>
      </c>
      <c r="F14" s="47"/>
      <c r="G14" s="46">
        <v>6429</v>
      </c>
      <c r="H14" s="48"/>
      <c r="I14" s="46">
        <v>5281</v>
      </c>
      <c r="J14" s="49"/>
      <c r="K14" s="46">
        <v>3203</v>
      </c>
      <c r="L14" s="49"/>
      <c r="M14" s="51">
        <f t="shared" si="0"/>
        <v>23.587081891580162</v>
      </c>
      <c r="N14" s="52"/>
      <c r="O14" s="51">
        <f>((I14-G14)*100)/G14</f>
        <v>-17.856587338621871</v>
      </c>
      <c r="P14" s="52"/>
      <c r="Q14" s="51">
        <f t="shared" si="1"/>
        <v>-39.348608218140505</v>
      </c>
      <c r="R14" s="53"/>
      <c r="S14" s="54"/>
      <c r="T14" s="5" t="s">
        <v>38</v>
      </c>
    </row>
    <row r="15" spans="1:20" s="20" customFormat="1" ht="34.5" customHeight="1" x14ac:dyDescent="0.45">
      <c r="B15" s="20" t="s">
        <v>39</v>
      </c>
      <c r="D15" s="55"/>
      <c r="E15" s="46">
        <v>61060</v>
      </c>
      <c r="F15" s="47"/>
      <c r="G15" s="46">
        <v>69822</v>
      </c>
      <c r="H15" s="48"/>
      <c r="I15" s="46">
        <v>68726</v>
      </c>
      <c r="J15" s="49"/>
      <c r="K15" s="46">
        <v>60137</v>
      </c>
      <c r="L15" s="49"/>
      <c r="M15" s="51">
        <f>((G15-E15)*100)/E15</f>
        <v>14.349819849328529</v>
      </c>
      <c r="N15" s="52"/>
      <c r="O15" s="51">
        <f>((I15-G15)*100)/G15</f>
        <v>-1.5697058233794505</v>
      </c>
      <c r="P15" s="52"/>
      <c r="Q15" s="51">
        <f t="shared" si="1"/>
        <v>-12.497453656549196</v>
      </c>
      <c r="R15" s="56"/>
      <c r="S15" s="54"/>
      <c r="T15" s="20" t="s">
        <v>40</v>
      </c>
    </row>
    <row r="16" spans="1:20" s="20" customFormat="1" ht="7.5" customHeight="1" x14ac:dyDescent="0.45">
      <c r="A16" s="58"/>
      <c r="B16" s="58"/>
      <c r="C16" s="58"/>
      <c r="D16" s="59"/>
      <c r="E16" s="58"/>
      <c r="F16" s="59"/>
      <c r="G16" s="58"/>
      <c r="H16" s="58"/>
      <c r="I16" s="60"/>
      <c r="J16" s="59"/>
      <c r="K16" s="60"/>
      <c r="L16" s="59"/>
      <c r="M16" s="60"/>
      <c r="N16" s="59"/>
      <c r="O16" s="60"/>
      <c r="P16" s="59"/>
      <c r="Q16" s="60" t="s">
        <v>41</v>
      </c>
      <c r="R16" s="58"/>
      <c r="S16" s="60"/>
      <c r="T16" s="58"/>
    </row>
    <row r="17" spans="1:20" s="20" customFormat="1" ht="3" customHeight="1" x14ac:dyDescent="0.4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</row>
    <row r="18" spans="1:20" ht="21.95" customHeight="1" x14ac:dyDescent="0.5">
      <c r="C18" s="20" t="s">
        <v>42</v>
      </c>
      <c r="H18" s="20"/>
      <c r="M18" s="5"/>
      <c r="N18" s="5"/>
      <c r="O18" s="5"/>
      <c r="P18" s="5"/>
      <c r="Q18" s="5"/>
      <c r="R18" s="5"/>
      <c r="S18" s="5"/>
      <c r="T18" s="5"/>
    </row>
    <row r="19" spans="1:20" ht="21.95" customHeight="1" x14ac:dyDescent="0.5">
      <c r="C19" s="20" t="s">
        <v>43</v>
      </c>
      <c r="H19" s="61"/>
      <c r="M19" s="5"/>
      <c r="N19" s="5"/>
      <c r="O19" s="5"/>
      <c r="P19" s="5"/>
      <c r="Q19" s="5"/>
      <c r="R19" s="5"/>
      <c r="S19" s="5"/>
      <c r="T19" s="5"/>
    </row>
    <row r="20" spans="1:20" ht="21.95" customHeight="1" x14ac:dyDescent="0.5">
      <c r="C20" s="61" t="s">
        <v>44</v>
      </c>
      <c r="M20" s="5"/>
      <c r="N20" s="5"/>
      <c r="O20" s="5"/>
      <c r="P20" s="5"/>
      <c r="Q20" s="5"/>
      <c r="R20" s="5"/>
      <c r="S20" s="5"/>
      <c r="T20" s="5"/>
    </row>
    <row r="21" spans="1:20" ht="21.95" customHeight="1" x14ac:dyDescent="0.5">
      <c r="B21" s="61" t="s">
        <v>45</v>
      </c>
      <c r="C21" s="61"/>
      <c r="M21" s="5"/>
      <c r="N21" s="5"/>
      <c r="O21" s="5"/>
      <c r="P21" s="5"/>
      <c r="Q21" s="5"/>
      <c r="R21" s="5"/>
      <c r="S21" s="5"/>
      <c r="T21" s="5"/>
    </row>
    <row r="22" spans="1:20" ht="57" customHeight="1" x14ac:dyDescent="0.5">
      <c r="B22" s="61"/>
      <c r="M22" s="5"/>
      <c r="N22" s="5"/>
      <c r="O22" s="5"/>
      <c r="P22" s="5"/>
      <c r="Q22" s="5"/>
      <c r="R22" s="5"/>
      <c r="S22" s="5"/>
      <c r="T22" s="5"/>
    </row>
  </sheetData>
  <mergeCells count="10">
    <mergeCell ref="A4:D5"/>
    <mergeCell ref="I4:J4"/>
    <mergeCell ref="K4:L4"/>
    <mergeCell ref="M4:Q4"/>
    <mergeCell ref="T4:T5"/>
    <mergeCell ref="I5:J5"/>
    <mergeCell ref="K5:L5"/>
    <mergeCell ref="M5:N5"/>
    <mergeCell ref="O5:P5"/>
    <mergeCell ref="Q5:R5"/>
  </mergeCells>
  <pageMargins left="0.51181102362204722" right="0.11811023622047245" top="0.39370078740157483" bottom="0.51181102362204722" header="0.31496062992125984" footer="0.31496062992125984"/>
  <pageSetup paperSize="9" scale="95" orientation="landscape" r:id="rId1"/>
  <headerFooter alignWithMargins="0"/>
  <colBreaks count="1" manualBreakCount="1">
    <brk id="21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 </vt:lpstr>
      <vt:lpstr>'T-11.2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2015-09-08T06:48:59Z</dcterms:created>
  <dcterms:modified xsi:type="dcterms:W3CDTF">2015-09-08T06:49:05Z</dcterms:modified>
</cp:coreProperties>
</file>