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2" sheetId="1" r:id="rId1"/>
  </sheets>
  <calcPr calcId="144525"/>
</workbook>
</file>

<file path=xl/calcChain.xml><?xml version="1.0" encoding="utf-8"?>
<calcChain xmlns="http://schemas.openxmlformats.org/spreadsheetml/2006/main">
  <c r="I12" i="1" l="1"/>
  <c r="M12" i="1"/>
  <c r="F13" i="1"/>
  <c r="F12" i="1" s="1"/>
  <c r="G13" i="1"/>
  <c r="G12" i="1" s="1"/>
  <c r="H13" i="1"/>
  <c r="H12" i="1" s="1"/>
  <c r="I13" i="1"/>
  <c r="J13" i="1"/>
  <c r="J12" i="1" s="1"/>
  <c r="K13" i="1"/>
  <c r="K12" i="1" s="1"/>
  <c r="L13" i="1"/>
  <c r="L12" i="1" s="1"/>
  <c r="M13" i="1"/>
  <c r="N13" i="1"/>
  <c r="N12" i="1" s="1"/>
  <c r="F19" i="1"/>
  <c r="G19" i="1"/>
  <c r="H19" i="1"/>
  <c r="I19" i="1"/>
  <c r="J19" i="1"/>
  <c r="K19" i="1"/>
  <c r="L19" i="1"/>
  <c r="M19" i="1"/>
  <c r="N19" i="1"/>
  <c r="F24" i="1"/>
  <c r="G24" i="1"/>
  <c r="H24" i="1"/>
  <c r="I24" i="1"/>
  <c r="J24" i="1"/>
  <c r="K24" i="1"/>
  <c r="L24" i="1"/>
  <c r="M24" i="1"/>
  <c r="N24" i="1"/>
</calcChain>
</file>

<file path=xl/sharedStrings.xml><?xml version="1.0" encoding="utf-8"?>
<sst xmlns="http://schemas.openxmlformats.org/spreadsheetml/2006/main" count="77" uniqueCount="69">
  <si>
    <t xml:space="preserve"> Source:   Samutsakhon Provincial Local Office</t>
  </si>
  <si>
    <t xml:space="preserve">     ที่มา:  สำนักงานท้องถิ่นจังหวัดสมุทรสาคร</t>
  </si>
  <si>
    <t>Lak Ha Subdistrict Municipality</t>
  </si>
  <si>
    <t>-</t>
  </si>
  <si>
    <t xml:space="preserve">     เทศบาลตำบลหลักห้า</t>
  </si>
  <si>
    <t>Ban Phaeo Subdistrict Municipality</t>
  </si>
  <si>
    <t xml:space="preserve">     เทศบาลตำบลบ้านแพ้ว</t>
  </si>
  <si>
    <t>Kaset Phattana Subdistrict Municipality</t>
  </si>
  <si>
    <t xml:space="preserve">     เทศบาลตำบลเกษตรพัฒนา</t>
  </si>
  <si>
    <t xml:space="preserve"> Ban Phaeo District</t>
  </si>
  <si>
    <t>อำเภอบ้านแพ้ว</t>
  </si>
  <si>
    <t>Don Kaikee</t>
  </si>
  <si>
    <t xml:space="preserve">     เทศบาลดอนไก่ดี</t>
  </si>
  <si>
    <t>Suan Long Municipality</t>
  </si>
  <si>
    <t xml:space="preserve">     เทศบาลตำบลสวนหลวง</t>
  </si>
  <si>
    <t>Om Noi Town Municipality</t>
  </si>
  <si>
    <t xml:space="preserve">     เทศบาลเมืองอ้อมน้อย</t>
  </si>
  <si>
    <t>Krathum Baen Town Municipality</t>
  </si>
  <si>
    <t xml:space="preserve">     เทศบาลเมืองกระทุ่มแบน</t>
  </si>
  <si>
    <t xml:space="preserve"> Krathum Baen District</t>
  </si>
  <si>
    <t>อำเภอกระทุ่มแบน</t>
  </si>
  <si>
    <t>Nadee  Municipality</t>
  </si>
  <si>
    <t xml:space="preserve">     เทศบาลตำบลนาดี</t>
  </si>
  <si>
    <t>Tha chin Municipality</t>
  </si>
  <si>
    <t xml:space="preserve">     เทศบาลตำบลท่าจีน</t>
  </si>
  <si>
    <t>Bang Ya Paeg  Municipality</t>
  </si>
  <si>
    <t xml:space="preserve">     เทศบาลตำบลบางหญ้าแพรก</t>
  </si>
  <si>
    <t>Bang Pla Subdistrict Municipality</t>
  </si>
  <si>
    <t xml:space="preserve">     เทศบาลตำบลบางปลา</t>
  </si>
  <si>
    <t>Samut Sakhon City Municipality</t>
  </si>
  <si>
    <t xml:space="preserve">     เทศบาลนครสมุทรสาคร</t>
  </si>
  <si>
    <t xml:space="preserve"> Mueang Samut Sakhon District</t>
  </si>
  <si>
    <t>อำเภอเมืองสมุทรสาคร</t>
  </si>
  <si>
    <t>Total</t>
  </si>
  <si>
    <t>ยอดรวม</t>
  </si>
  <si>
    <t>expenditure</t>
  </si>
  <si>
    <t>of investment</t>
  </si>
  <si>
    <t>Expenditure</t>
  </si>
  <si>
    <t>utilities</t>
  </si>
  <si>
    <t>duties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</si>
  <si>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</si>
  <si>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</si>
  <si>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</si>
  <si>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</si>
  <si>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</si>
  <si>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</si>
  <si>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</si>
  <si>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</si>
  <si>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</si>
  <si>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</si>
  <si>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</si>
  <si>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</si>
  <si>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</si>
  <si>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</si>
  <si>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</si>
  <si>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</si>
  <si>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</si>
  <si>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</si>
  <si>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>รายจ่าย</t>
  </si>
  <si>
    <t>ค่าธรรมเนียม</t>
  </si>
  <si>
    <t>Revenue</t>
  </si>
  <si>
    <t>District/municipality</t>
  </si>
  <si>
    <t xml:space="preserve">รายได้ </t>
  </si>
  <si>
    <t>อำเภอ/เทศบาล</t>
  </si>
  <si>
    <t>(บาท  Baht)</t>
  </si>
  <si>
    <t>Actual Revenue and Expenditure of Municipality by Type, District and Municipality: Fiscal Year 2014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</si>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</sst>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0"/>
      <color theme="1"/>
      <name val="TH SarabunPSK"/>
      <family val="2"/>
    </font>
    <font>
      <b/>
      <sz val="9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/>
    <xf numFmtId="43" fontId="3" fillId="0" borderId="2" xfId="1" applyFont="1" applyFill="1" applyBorder="1" applyAlignment="1">
      <alignment horizontal="right"/>
    </xf>
    <xf numFmtId="0" fontId="3" fillId="0" borderId="3" xfId="0" applyFont="1" applyFill="1" applyBorder="1"/>
    <xf numFmtId="0" fontId="5" fillId="0" borderId="0" xfId="0" applyFont="1" applyFill="1" applyBorder="1"/>
    <xf numFmtId="43" fontId="5" fillId="0" borderId="4" xfId="1" applyFont="1" applyFill="1" applyBorder="1" applyAlignment="1">
      <alignment horizontal="right" vertical="center"/>
    </xf>
    <xf numFmtId="0" fontId="5" fillId="0" borderId="5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>
      <alignment vertical="center"/>
    </xf>
    <xf numFmtId="43" fontId="6" fillId="0" borderId="4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/>
    <xf numFmtId="43" fontId="8" fillId="0" borderId="4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43" fontId="9" fillId="0" borderId="4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3" fillId="0" borderId="4" xfId="0" applyFont="1" applyFill="1" applyBorder="1"/>
    <xf numFmtId="0" fontId="7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187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187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32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1" customWidth="1"/>
    <col min="3" max="3" width="6" style="1" customWidth="1"/>
    <col min="4" max="4" width="5.140625" style="1" customWidth="1"/>
    <col min="5" max="5" width="7" style="1" customWidth="1"/>
    <col min="6" max="6" width="11.7109375" style="1" customWidth="1"/>
    <col min="7" max="7" width="10.7109375" style="1" customWidth="1"/>
    <col min="8" max="8" width="9.7109375" style="1" customWidth="1"/>
    <col min="9" max="9" width="10.7109375" style="1" customWidth="1"/>
    <col min="10" max="10" width="9.7109375" style="1" customWidth="1"/>
    <col min="11" max="12" width="11.7109375" style="1" customWidth="1"/>
    <col min="13" max="14" width="10.7109375" style="1" customWidth="1"/>
    <col min="15" max="15" width="1.28515625" style="1" customWidth="1"/>
    <col min="16" max="16" width="23.42578125" style="1" customWidth="1"/>
    <col min="17" max="17" width="2.28515625" style="1" customWidth="1"/>
    <col min="18" max="18" width="5.140625" style="1" customWidth="1"/>
    <col min="19" max="16384" width="9.140625" style="1"/>
  </cols>
  <sheetData>
    <row r="1" spans="1:19" s="61" customFormat="1" x14ac:dyDescent="0.5">
      <c r="C1" s="62" t="s">
        <v>68</v>
      </c>
      <c r="D1" s="60">
        <v>16.2</v>
      </c>
      <c r="E1" s="62" t="s">
        <v>67</v>
      </c>
      <c r="S1" s="61">
        <v>134</v>
      </c>
    </row>
    <row r="2" spans="1:19" s="58" customFormat="1" ht="18.95" customHeight="1" x14ac:dyDescent="0.5">
      <c r="C2" s="61" t="s">
        <v>66</v>
      </c>
      <c r="D2" s="60">
        <v>16.2</v>
      </c>
      <c r="E2" s="59" t="s">
        <v>65</v>
      </c>
    </row>
    <row r="3" spans="1:19" s="53" customFormat="1" ht="10.5" customHeight="1" x14ac:dyDescent="0.5">
      <c r="C3" s="57"/>
      <c r="D3" s="56"/>
      <c r="E3" s="55"/>
      <c r="P3" s="54" t="s">
        <v>64</v>
      </c>
    </row>
    <row r="4" spans="1:19" ht="8.1" customHeight="1" x14ac:dyDescent="0.5"/>
    <row r="5" spans="1:19" s="17" customFormat="1" ht="18" customHeight="1" x14ac:dyDescent="0.45">
      <c r="A5" s="18"/>
      <c r="B5" s="52" t="s">
        <v>63</v>
      </c>
      <c r="C5" s="52"/>
      <c r="D5" s="52"/>
      <c r="E5" s="51"/>
      <c r="F5" s="48" t="s">
        <v>62</v>
      </c>
      <c r="G5" s="52"/>
      <c r="H5" s="52"/>
      <c r="I5" s="52"/>
      <c r="J5" s="52"/>
      <c r="K5" s="51"/>
      <c r="L5" s="50" t="s">
        <v>58</v>
      </c>
      <c r="M5" s="49"/>
      <c r="N5" s="49"/>
      <c r="O5" s="48" t="s">
        <v>61</v>
      </c>
      <c r="P5" s="47"/>
    </row>
    <row r="6" spans="1:19" s="17" customFormat="1" ht="18" customHeight="1" x14ac:dyDescent="0.45">
      <c r="A6" s="18"/>
      <c r="B6" s="43"/>
      <c r="C6" s="43"/>
      <c r="D6" s="43"/>
      <c r="E6" s="42"/>
      <c r="F6" s="46" t="s">
        <v>60</v>
      </c>
      <c r="G6" s="37"/>
      <c r="H6" s="37"/>
      <c r="I6" s="37"/>
      <c r="J6" s="37"/>
      <c r="K6" s="36"/>
      <c r="L6" s="45" t="s">
        <v>37</v>
      </c>
      <c r="M6" s="44"/>
      <c r="N6" s="44"/>
      <c r="O6" s="39"/>
      <c r="P6" s="38"/>
    </row>
    <row r="7" spans="1:19" s="17" customFormat="1" ht="18" customHeight="1" x14ac:dyDescent="0.45">
      <c r="A7" s="18"/>
      <c r="B7" s="43"/>
      <c r="C7" s="43"/>
      <c r="D7" s="43"/>
      <c r="E7" s="42"/>
      <c r="F7" s="41"/>
      <c r="G7" s="41" t="s">
        <v>59</v>
      </c>
      <c r="H7" s="41"/>
      <c r="I7" s="41"/>
      <c r="J7" s="41"/>
      <c r="K7" s="18"/>
      <c r="L7" s="40"/>
      <c r="M7" s="40" t="s">
        <v>58</v>
      </c>
      <c r="N7" s="40" t="s">
        <v>58</v>
      </c>
      <c r="O7" s="39"/>
      <c r="P7" s="38"/>
    </row>
    <row r="8" spans="1:19" s="17" customFormat="1" ht="18" customHeight="1" x14ac:dyDescent="0.45">
      <c r="A8" s="18"/>
      <c r="B8" s="43"/>
      <c r="C8" s="43"/>
      <c r="D8" s="43"/>
      <c r="E8" s="42"/>
      <c r="F8" s="41" t="s">
        <v>57</v>
      </c>
      <c r="G8" s="41" t="s">
        <v>56</v>
      </c>
      <c r="H8" s="41" t="s">
        <v>55</v>
      </c>
      <c r="I8" s="41" t="s">
        <v>54</v>
      </c>
      <c r="J8" s="41" t="s">
        <v>53</v>
      </c>
      <c r="K8" s="40" t="s">
        <v>52</v>
      </c>
      <c r="L8" s="40" t="s">
        <v>51</v>
      </c>
      <c r="M8" s="40" t="s">
        <v>50</v>
      </c>
      <c r="N8" s="40" t="s">
        <v>49</v>
      </c>
      <c r="O8" s="39"/>
      <c r="P8" s="38"/>
    </row>
    <row r="9" spans="1:19" s="17" customFormat="1" ht="18" customHeight="1" x14ac:dyDescent="0.45">
      <c r="A9" s="18"/>
      <c r="B9" s="43"/>
      <c r="C9" s="43"/>
      <c r="D9" s="43"/>
      <c r="E9" s="42"/>
      <c r="F9" s="41" t="s">
        <v>48</v>
      </c>
      <c r="G9" s="41" t="s">
        <v>47</v>
      </c>
      <c r="H9" s="41" t="s">
        <v>46</v>
      </c>
      <c r="I9" s="41" t="s">
        <v>45</v>
      </c>
      <c r="J9" s="41" t="s">
        <v>44</v>
      </c>
      <c r="K9" s="41" t="s">
        <v>43</v>
      </c>
      <c r="L9" s="40" t="s">
        <v>42</v>
      </c>
      <c r="M9" s="40" t="s">
        <v>41</v>
      </c>
      <c r="N9" s="40" t="s">
        <v>40</v>
      </c>
      <c r="O9" s="39"/>
      <c r="P9" s="38"/>
    </row>
    <row r="10" spans="1:19" s="17" customFormat="1" ht="18" customHeight="1" x14ac:dyDescent="0.45">
      <c r="A10" s="18"/>
      <c r="B10" s="37"/>
      <c r="C10" s="37"/>
      <c r="D10" s="37"/>
      <c r="E10" s="36"/>
      <c r="F10" s="34" t="s">
        <v>39</v>
      </c>
      <c r="G10" s="35"/>
      <c r="H10" s="34"/>
      <c r="I10" s="34" t="s">
        <v>38</v>
      </c>
      <c r="J10" s="34"/>
      <c r="K10" s="34"/>
      <c r="L10" s="33" t="s">
        <v>37</v>
      </c>
      <c r="M10" s="33" t="s">
        <v>36</v>
      </c>
      <c r="N10" s="33" t="s">
        <v>35</v>
      </c>
      <c r="O10" s="32"/>
      <c r="P10" s="31"/>
    </row>
    <row r="11" spans="1:19" s="2" customFormat="1" ht="3" customHeight="1" x14ac:dyDescent="0.45">
      <c r="B11" s="28"/>
      <c r="C11" s="28"/>
      <c r="D11" s="28"/>
      <c r="E11" s="30"/>
      <c r="F11" s="29"/>
      <c r="G11" s="29"/>
      <c r="H11" s="29"/>
      <c r="I11" s="29"/>
      <c r="J11" s="29"/>
      <c r="K11" s="29"/>
      <c r="L11" s="29"/>
      <c r="M11" s="29"/>
      <c r="N11" s="29"/>
      <c r="O11" s="4"/>
      <c r="P11" s="28"/>
    </row>
    <row r="12" spans="1:19" s="17" customFormat="1" ht="20.100000000000001" customHeight="1" x14ac:dyDescent="0.45">
      <c r="A12" s="21"/>
      <c r="B12" s="27" t="s">
        <v>34</v>
      </c>
      <c r="C12" s="27"/>
      <c r="D12" s="27"/>
      <c r="E12" s="14"/>
      <c r="F12" s="19">
        <f>SUM(F13+F19+F24)</f>
        <v>444400943.68000001</v>
      </c>
      <c r="G12" s="19">
        <f>SUM(G13+G19+G24)</f>
        <v>158849741.83000001</v>
      </c>
      <c r="H12" s="26">
        <f>SUM(H13+H19+H24)</f>
        <v>47883578.489999995</v>
      </c>
      <c r="I12" s="19">
        <f>SUM(I13+I19+I24)</f>
        <v>31664389.689999998</v>
      </c>
      <c r="J12" s="19">
        <f>SUM(J13+J19+J24)</f>
        <v>8892457.1600000001</v>
      </c>
      <c r="K12" s="19">
        <f>SUM(K13+K19+K24)</f>
        <v>1169696272.0639999</v>
      </c>
      <c r="L12" s="19">
        <f>SUM(L13+L19+L24)</f>
        <v>1234334983.6700001</v>
      </c>
      <c r="M12" s="19">
        <f>SUM(M13+M19+M24)</f>
        <v>562068646.85000002</v>
      </c>
      <c r="N12" s="19">
        <f>SUM(N13+N19+N24)</f>
        <v>185549249.44</v>
      </c>
      <c r="O12" s="25"/>
      <c r="P12" s="24" t="s">
        <v>33</v>
      </c>
    </row>
    <row r="13" spans="1:19" s="2" customFormat="1" ht="20.100000000000001" customHeight="1" x14ac:dyDescent="0.45">
      <c r="A13" s="11"/>
      <c r="B13" s="15" t="s">
        <v>32</v>
      </c>
      <c r="C13" s="16"/>
      <c r="D13" s="16"/>
      <c r="E13" s="14"/>
      <c r="F13" s="9">
        <f>SUM(F14:F18)</f>
        <v>237789117.30000001</v>
      </c>
      <c r="G13" s="9">
        <f>SUM(G14:G18)</f>
        <v>121843282.67</v>
      </c>
      <c r="H13" s="9">
        <f>SUM(H14:H18)</f>
        <v>27940678.760000002</v>
      </c>
      <c r="I13" s="9">
        <f>SUM(I14:I18)</f>
        <v>21621547.43</v>
      </c>
      <c r="J13" s="9">
        <f>SUM(J14:J18)</f>
        <v>3597947.23</v>
      </c>
      <c r="K13" s="9">
        <f>SUM(K14:K18)</f>
        <v>666358388.53400004</v>
      </c>
      <c r="L13" s="9">
        <f>SUM(L14:L18)</f>
        <v>631670648.67000008</v>
      </c>
      <c r="M13" s="9">
        <f>SUM(M14:M18)</f>
        <v>195134530.15000001</v>
      </c>
      <c r="N13" s="9">
        <f>SUM(N14:N18)</f>
        <v>116819323.87</v>
      </c>
      <c r="O13" s="15" t="s">
        <v>31</v>
      </c>
      <c r="P13" s="15"/>
    </row>
    <row r="14" spans="1:19" s="2" customFormat="1" ht="20.100000000000001" customHeight="1" x14ac:dyDescent="0.45">
      <c r="A14" s="11"/>
      <c r="B14" s="15" t="s">
        <v>30</v>
      </c>
      <c r="C14" s="15"/>
      <c r="D14" s="23"/>
      <c r="E14" s="14"/>
      <c r="F14" s="22">
        <v>28166614.510000002</v>
      </c>
      <c r="G14" s="22">
        <v>10059605.84</v>
      </c>
      <c r="H14" s="22">
        <v>23802689.93</v>
      </c>
      <c r="I14" s="22">
        <v>3130732.43</v>
      </c>
      <c r="J14" s="22">
        <v>1538622.23</v>
      </c>
      <c r="K14" s="22">
        <v>510312234.04400003</v>
      </c>
      <c r="L14" s="22">
        <v>382870936.11000001</v>
      </c>
      <c r="M14" s="22">
        <v>93681273.299999997</v>
      </c>
      <c r="N14" s="22">
        <v>75561132.480000004</v>
      </c>
      <c r="O14" s="12"/>
      <c r="P14" s="15" t="s">
        <v>29</v>
      </c>
    </row>
    <row r="15" spans="1:19" s="2" customFormat="1" ht="20.100000000000001" customHeight="1" x14ac:dyDescent="0.45">
      <c r="A15" s="11"/>
      <c r="B15" s="15" t="s">
        <v>28</v>
      </c>
      <c r="C15" s="15"/>
      <c r="D15" s="16"/>
      <c r="E15" s="14"/>
      <c r="F15" s="22">
        <v>39227625.25</v>
      </c>
      <c r="G15" s="22">
        <v>2791385.8</v>
      </c>
      <c r="H15" s="22">
        <v>984645.44</v>
      </c>
      <c r="I15" s="22" t="s">
        <v>3</v>
      </c>
      <c r="J15" s="22">
        <v>804236</v>
      </c>
      <c r="K15" s="22">
        <v>64842418.490000002</v>
      </c>
      <c r="L15" s="22">
        <v>30396702.859999999</v>
      </c>
      <c r="M15" s="22">
        <v>8991450.4199999999</v>
      </c>
      <c r="N15" s="22">
        <v>10420041.9</v>
      </c>
      <c r="O15" s="12"/>
      <c r="P15" s="15" t="s">
        <v>27</v>
      </c>
    </row>
    <row r="16" spans="1:19" s="2" customFormat="1" ht="20.100000000000001" customHeight="1" x14ac:dyDescent="0.45">
      <c r="A16" s="11"/>
      <c r="B16" s="15" t="s">
        <v>26</v>
      </c>
      <c r="C16" s="15"/>
      <c r="D16" s="16"/>
      <c r="E16" s="14"/>
      <c r="F16" s="9">
        <v>78796953.969999999</v>
      </c>
      <c r="G16" s="9">
        <v>3415273</v>
      </c>
      <c r="H16" s="9">
        <v>661578.96</v>
      </c>
      <c r="I16" s="9">
        <v>18490815</v>
      </c>
      <c r="J16" s="9">
        <v>435774</v>
      </c>
      <c r="K16" s="9">
        <v>32224835</v>
      </c>
      <c r="L16" s="9">
        <v>86408552.730000004</v>
      </c>
      <c r="M16" s="9">
        <v>23948237.940000001</v>
      </c>
      <c r="N16" s="9">
        <v>6697290.0499999998</v>
      </c>
      <c r="O16" s="12"/>
      <c r="P16" s="15" t="s">
        <v>25</v>
      </c>
    </row>
    <row r="17" spans="1:16" s="2" customFormat="1" ht="20.100000000000001" customHeight="1" x14ac:dyDescent="0.45">
      <c r="A17" s="11"/>
      <c r="B17" s="15" t="s">
        <v>24</v>
      </c>
      <c r="C17" s="15"/>
      <c r="D17" s="16"/>
      <c r="E17" s="14"/>
      <c r="F17" s="9">
        <v>41996534.57</v>
      </c>
      <c r="G17" s="9">
        <v>1971184.5</v>
      </c>
      <c r="H17" s="9">
        <v>976233.52</v>
      </c>
      <c r="I17" s="9" t="s">
        <v>3</v>
      </c>
      <c r="J17" s="9">
        <v>298390</v>
      </c>
      <c r="K17" s="9">
        <v>26309823</v>
      </c>
      <c r="L17" s="9">
        <v>38667035.350000001</v>
      </c>
      <c r="M17" s="9">
        <v>19824389.489999998</v>
      </c>
      <c r="N17" s="9">
        <v>1748530.91</v>
      </c>
      <c r="O17" s="12"/>
      <c r="P17" s="15" t="s">
        <v>23</v>
      </c>
    </row>
    <row r="18" spans="1:16" s="2" customFormat="1" ht="20.100000000000001" customHeight="1" x14ac:dyDescent="0.45">
      <c r="A18" s="11"/>
      <c r="B18" s="15" t="s">
        <v>22</v>
      </c>
      <c r="C18" s="15"/>
      <c r="D18" s="16"/>
      <c r="E18" s="14"/>
      <c r="F18" s="9">
        <v>49601389</v>
      </c>
      <c r="G18" s="9">
        <v>103605833.53</v>
      </c>
      <c r="H18" s="9">
        <v>1515530.91</v>
      </c>
      <c r="I18" s="9" t="s">
        <v>3</v>
      </c>
      <c r="J18" s="9">
        <v>520925</v>
      </c>
      <c r="K18" s="9">
        <v>32669078</v>
      </c>
      <c r="L18" s="9">
        <v>93327421.620000005</v>
      </c>
      <c r="M18" s="9">
        <v>48689179</v>
      </c>
      <c r="N18" s="9">
        <v>22392328.530000001</v>
      </c>
      <c r="O18" s="12"/>
      <c r="P18" s="15" t="s">
        <v>21</v>
      </c>
    </row>
    <row r="19" spans="1:16" s="17" customFormat="1" ht="20.100000000000001" customHeight="1" x14ac:dyDescent="0.45">
      <c r="A19" s="21"/>
      <c r="B19" s="18" t="s">
        <v>20</v>
      </c>
      <c r="C19" s="18"/>
      <c r="D19" s="20"/>
      <c r="E19" s="14"/>
      <c r="F19" s="19">
        <f>SUM(F20:F23)</f>
        <v>203227587.88</v>
      </c>
      <c r="G19" s="19">
        <f>SUM(G20:G23)</f>
        <v>32456108.060000002</v>
      </c>
      <c r="H19" s="19">
        <f>SUM(H20:H23)</f>
        <v>14001394.68</v>
      </c>
      <c r="I19" s="19">
        <f>SUM(I20:I23)</f>
        <v>8314947.2599999998</v>
      </c>
      <c r="J19" s="19">
        <f>SUM(J20:J23)</f>
        <v>3319113.95</v>
      </c>
      <c r="K19" s="19">
        <f>SUM(K20:K23)</f>
        <v>415782435.19999999</v>
      </c>
      <c r="L19" s="19">
        <f>SUM(L20:L23)</f>
        <v>462460629.26000005</v>
      </c>
      <c r="M19" s="19">
        <f>SUM(M20:M23)</f>
        <v>194098496.42000002</v>
      </c>
      <c r="N19" s="19">
        <f>SUM(N20:N23)</f>
        <v>51935927.159999996</v>
      </c>
      <c r="O19" s="18" t="s">
        <v>19</v>
      </c>
      <c r="P19" s="18"/>
    </row>
    <row r="20" spans="1:16" s="2" customFormat="1" ht="20.100000000000001" customHeight="1" x14ac:dyDescent="0.45">
      <c r="A20" s="11"/>
      <c r="B20" s="15" t="s">
        <v>18</v>
      </c>
      <c r="C20" s="15"/>
      <c r="D20" s="16"/>
      <c r="E20" s="14"/>
      <c r="F20" s="9">
        <v>7472318.0599999996</v>
      </c>
      <c r="G20" s="9">
        <v>2576272</v>
      </c>
      <c r="H20" s="9">
        <v>5499057.0700000003</v>
      </c>
      <c r="I20" s="9">
        <v>1035111.52</v>
      </c>
      <c r="J20" s="9">
        <v>1858908</v>
      </c>
      <c r="K20" s="9">
        <v>100961200</v>
      </c>
      <c r="L20" s="9">
        <v>122189713.88</v>
      </c>
      <c r="M20" s="9">
        <v>30875000</v>
      </c>
      <c r="N20" s="9">
        <v>11170677.24</v>
      </c>
      <c r="O20" s="12"/>
      <c r="P20" s="15" t="s">
        <v>17</v>
      </c>
    </row>
    <row r="21" spans="1:16" s="2" customFormat="1" ht="20.100000000000001" customHeight="1" x14ac:dyDescent="0.45">
      <c r="A21" s="11"/>
      <c r="B21" s="15" t="s">
        <v>16</v>
      </c>
      <c r="C21" s="15"/>
      <c r="D21" s="16"/>
      <c r="E21" s="14"/>
      <c r="F21" s="9">
        <v>58421780.25</v>
      </c>
      <c r="G21" s="9">
        <v>22145687.199999999</v>
      </c>
      <c r="H21" s="9">
        <v>5471234.3899999997</v>
      </c>
      <c r="I21" s="9">
        <v>2604932.8199999998</v>
      </c>
      <c r="J21" s="9">
        <v>943049.98</v>
      </c>
      <c r="K21" s="9">
        <v>271632712.19999999</v>
      </c>
      <c r="L21" s="9">
        <v>224389756.08000001</v>
      </c>
      <c r="M21" s="9">
        <v>112652252.54000001</v>
      </c>
      <c r="N21" s="9">
        <v>23772080.41</v>
      </c>
      <c r="O21" s="12"/>
      <c r="P21" s="15" t="s">
        <v>15</v>
      </c>
    </row>
    <row r="22" spans="1:16" s="2" customFormat="1" ht="20.100000000000001" customHeight="1" x14ac:dyDescent="0.45">
      <c r="A22" s="11"/>
      <c r="B22" s="15" t="s">
        <v>14</v>
      </c>
      <c r="C22" s="15"/>
      <c r="D22" s="16"/>
      <c r="E22" s="14"/>
      <c r="F22" s="9">
        <v>104774628.06</v>
      </c>
      <c r="G22" s="9">
        <v>6035745.2599999998</v>
      </c>
      <c r="H22" s="9">
        <v>2729459.19</v>
      </c>
      <c r="I22" s="9" t="s">
        <v>3</v>
      </c>
      <c r="J22" s="9">
        <v>463375.97</v>
      </c>
      <c r="K22" s="9">
        <v>33464229</v>
      </c>
      <c r="L22" s="9">
        <v>83815870.040000007</v>
      </c>
      <c r="M22" s="9">
        <v>39378966.5</v>
      </c>
      <c r="N22" s="9">
        <v>15367492.470000001</v>
      </c>
      <c r="O22" s="12"/>
      <c r="P22" s="15" t="s">
        <v>13</v>
      </c>
    </row>
    <row r="23" spans="1:16" s="2" customFormat="1" ht="20.100000000000001" customHeight="1" x14ac:dyDescent="0.45">
      <c r="A23" s="11"/>
      <c r="B23" s="15" t="s">
        <v>12</v>
      </c>
      <c r="C23" s="15"/>
      <c r="D23" s="16"/>
      <c r="E23" s="14"/>
      <c r="F23" s="9">
        <v>32558861.510000002</v>
      </c>
      <c r="G23" s="9">
        <v>1698403.6</v>
      </c>
      <c r="H23" s="9">
        <v>301644.03000000003</v>
      </c>
      <c r="I23" s="9">
        <v>4674902.92</v>
      </c>
      <c r="J23" s="9">
        <v>53780</v>
      </c>
      <c r="K23" s="9">
        <v>9724294</v>
      </c>
      <c r="L23" s="9">
        <v>32065289.260000002</v>
      </c>
      <c r="M23" s="9">
        <v>11192277.380000001</v>
      </c>
      <c r="N23" s="9">
        <v>1625677.04</v>
      </c>
      <c r="O23" s="12"/>
      <c r="P23" s="15" t="s">
        <v>11</v>
      </c>
    </row>
    <row r="24" spans="1:16" s="17" customFormat="1" ht="20.100000000000001" customHeight="1" x14ac:dyDescent="0.45">
      <c r="A24" s="21"/>
      <c r="B24" s="18" t="s">
        <v>10</v>
      </c>
      <c r="C24" s="18"/>
      <c r="D24" s="20"/>
      <c r="E24" s="14"/>
      <c r="F24" s="19">
        <f>SUM(F25:F27)</f>
        <v>3384238.5</v>
      </c>
      <c r="G24" s="19">
        <f>SUM(G25:G27)</f>
        <v>4550351.0999999996</v>
      </c>
      <c r="H24" s="19">
        <f>SUM(H25:H27)</f>
        <v>5941505.0499999998</v>
      </c>
      <c r="I24" s="19">
        <f>SUM(I25:I27)</f>
        <v>1727895</v>
      </c>
      <c r="J24" s="19">
        <f>SUM(J25:J27)</f>
        <v>1975395.98</v>
      </c>
      <c r="K24" s="19">
        <f>SUM(K25:K27)</f>
        <v>87555448.329999998</v>
      </c>
      <c r="L24" s="19">
        <f>SUM(L25:L27)</f>
        <v>140203705.74000001</v>
      </c>
      <c r="M24" s="19">
        <f>SUM(M25:M27)</f>
        <v>172835620.28</v>
      </c>
      <c r="N24" s="19">
        <f>SUM(N25:N27)</f>
        <v>16793998.41</v>
      </c>
      <c r="O24" s="18" t="s">
        <v>9</v>
      </c>
      <c r="P24" s="18"/>
    </row>
    <row r="25" spans="1:16" s="2" customFormat="1" ht="20.100000000000001" customHeight="1" x14ac:dyDescent="0.45">
      <c r="A25" s="11"/>
      <c r="B25" s="15" t="s">
        <v>8</v>
      </c>
      <c r="C25" s="15"/>
      <c r="D25" s="16"/>
      <c r="E25" s="14"/>
      <c r="F25" s="9">
        <v>401877.1</v>
      </c>
      <c r="G25" s="9">
        <v>402280</v>
      </c>
      <c r="H25" s="9">
        <v>660875.81999999995</v>
      </c>
      <c r="I25" s="9">
        <v>1727895</v>
      </c>
      <c r="J25" s="9">
        <v>293088</v>
      </c>
      <c r="K25" s="9">
        <v>12097325</v>
      </c>
      <c r="L25" s="9">
        <v>25846465.039999999</v>
      </c>
      <c r="M25" s="9">
        <v>8073431.6299999999</v>
      </c>
      <c r="N25" s="9">
        <v>969344.79</v>
      </c>
      <c r="O25" s="15"/>
      <c r="P25" s="15" t="s">
        <v>7</v>
      </c>
    </row>
    <row r="26" spans="1:16" s="2" customFormat="1" ht="20.100000000000001" customHeight="1" x14ac:dyDescent="0.45">
      <c r="A26" s="11"/>
      <c r="B26" s="15" t="s">
        <v>6</v>
      </c>
      <c r="C26" s="15"/>
      <c r="D26" s="12"/>
      <c r="E26" s="14"/>
      <c r="F26" s="9">
        <v>1225876.95</v>
      </c>
      <c r="G26" s="9">
        <v>255523.5</v>
      </c>
      <c r="H26" s="9">
        <v>251701.36</v>
      </c>
      <c r="I26" s="9" t="s">
        <v>3</v>
      </c>
      <c r="J26" s="9">
        <v>189899.98</v>
      </c>
      <c r="K26" s="9">
        <v>30381207.329999998</v>
      </c>
      <c r="L26" s="9">
        <v>21170095.52</v>
      </c>
      <c r="M26" s="9">
        <v>7055541.3200000003</v>
      </c>
      <c r="N26" s="9">
        <v>3834714.4</v>
      </c>
      <c r="O26" s="12"/>
      <c r="P26" s="15" t="s">
        <v>5</v>
      </c>
    </row>
    <row r="27" spans="1:16" s="2" customFormat="1" ht="20.100000000000001" customHeight="1" x14ac:dyDescent="0.45">
      <c r="A27" s="11"/>
      <c r="B27" s="12" t="s">
        <v>4</v>
      </c>
      <c r="C27" s="12"/>
      <c r="D27" s="12"/>
      <c r="E27" s="14"/>
      <c r="F27" s="9">
        <v>1756484.45</v>
      </c>
      <c r="G27" s="9">
        <v>3892547.6</v>
      </c>
      <c r="H27" s="9">
        <v>5028927.87</v>
      </c>
      <c r="I27" s="9" t="s">
        <v>3</v>
      </c>
      <c r="J27" s="9">
        <v>1492408</v>
      </c>
      <c r="K27" s="9">
        <v>45076916</v>
      </c>
      <c r="L27" s="9">
        <v>93187145.180000007</v>
      </c>
      <c r="M27" s="9">
        <v>157706647.33000001</v>
      </c>
      <c r="N27" s="9">
        <v>11989939.220000001</v>
      </c>
      <c r="O27" s="13"/>
      <c r="P27" s="12" t="s">
        <v>2</v>
      </c>
    </row>
    <row r="28" spans="1:16" s="2" customFormat="1" ht="8.1" customHeight="1" x14ac:dyDescent="0.45">
      <c r="A28" s="11"/>
      <c r="B28" s="8"/>
      <c r="C28" s="8"/>
      <c r="D28" s="8"/>
      <c r="E28" s="10"/>
      <c r="F28" s="9"/>
      <c r="G28" s="9"/>
      <c r="H28" s="9"/>
      <c r="I28" s="9"/>
      <c r="J28" s="9"/>
      <c r="K28" s="9"/>
      <c r="L28" s="9"/>
      <c r="M28" s="9"/>
      <c r="N28" s="9"/>
      <c r="O28" s="8"/>
      <c r="P28" s="8"/>
    </row>
    <row r="29" spans="1:16" s="2" customFormat="1" ht="3" customHeight="1" x14ac:dyDescent="0.45">
      <c r="B29" s="5"/>
      <c r="C29" s="5"/>
      <c r="D29" s="5"/>
      <c r="E29" s="7"/>
      <c r="F29" s="6"/>
      <c r="G29" s="6"/>
      <c r="H29" s="6"/>
      <c r="I29" s="6"/>
      <c r="J29" s="6"/>
      <c r="K29" s="6"/>
      <c r="L29" s="6"/>
      <c r="M29" s="6"/>
      <c r="N29" s="6"/>
      <c r="O29" s="5"/>
      <c r="P29" s="5"/>
    </row>
    <row r="30" spans="1:16" s="2" customFormat="1" ht="3" customHeight="1" x14ac:dyDescent="0.4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s="2" customFormat="1" ht="18" customHeight="1" x14ac:dyDescent="0.45">
      <c r="C31" s="3" t="s">
        <v>1</v>
      </c>
    </row>
    <row r="32" spans="1:16" s="2" customFormat="1" ht="18" customHeight="1" x14ac:dyDescent="0.45">
      <c r="C32" s="3" t="s">
        <v>0</v>
      </c>
    </row>
  </sheetData>
  <mergeCells count="7">
    <mergeCell ref="B12:D12"/>
    <mergeCell ref="B5:E10"/>
    <mergeCell ref="F5:K5"/>
    <mergeCell ref="L5:N5"/>
    <mergeCell ref="O5:P10"/>
    <mergeCell ref="F6:K6"/>
    <mergeCell ref="L6:N6"/>
  </mergeCells>
  <pageMargins left="0" right="0" top="0.6692913385826772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2015-11-05T07:10:05Z</dcterms:created>
  <dcterms:modified xsi:type="dcterms:W3CDTF">2015-11-05T07:10:10Z</dcterms:modified>
</cp:coreProperties>
</file>