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สถิติจังหวัด\2558\update ลงเว็บไซด์\"/>
    </mc:Choice>
  </mc:AlternateContent>
  <bookViews>
    <workbookView xWindow="0" yWindow="0" windowWidth="20490" windowHeight="7800"/>
  </bookViews>
  <sheets>
    <sheet name="T-2.2" sheetId="1" r:id="rId1"/>
  </sheets>
  <definedNames>
    <definedName name="_xlnm.Print_Area" localSheetId="0">'T-2.2'!$A$1:$Q$33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 s="1"/>
  <c r="J14" i="1"/>
  <c r="E15" i="1"/>
  <c r="F15" i="1"/>
  <c r="J15" i="1"/>
  <c r="F16" i="1"/>
  <c r="E16" i="1" s="1"/>
  <c r="J16" i="1"/>
  <c r="F17" i="1"/>
  <c r="E17" i="1" s="1"/>
  <c r="J17" i="1"/>
  <c r="F18" i="1"/>
  <c r="E18" i="1" s="1"/>
  <c r="J18" i="1"/>
  <c r="E20" i="1"/>
  <c r="F20" i="1"/>
  <c r="J20" i="1"/>
  <c r="F21" i="1"/>
  <c r="E21" i="1" s="1"/>
  <c r="J21" i="1"/>
  <c r="F22" i="1"/>
  <c r="E22" i="1" s="1"/>
  <c r="J22" i="1"/>
  <c r="F23" i="1"/>
  <c r="E23" i="1" s="1"/>
  <c r="J23" i="1"/>
  <c r="E24" i="1"/>
  <c r="F24" i="1"/>
  <c r="J24" i="1"/>
  <c r="F26" i="1"/>
  <c r="E26" i="1" s="1"/>
  <c r="J26" i="1"/>
  <c r="F27" i="1"/>
  <c r="E27" i="1" s="1"/>
  <c r="J27" i="1"/>
  <c r="F28" i="1"/>
  <c r="E28" i="1" s="1"/>
  <c r="J28" i="1"/>
  <c r="E29" i="1"/>
  <c r="F29" i="1"/>
  <c r="J29" i="1"/>
  <c r="F31" i="1"/>
  <c r="E31" i="1" s="1"/>
  <c r="J31" i="1"/>
</calcChain>
</file>

<file path=xl/sharedStrings.xml><?xml version="1.0" encoding="utf-8"?>
<sst xmlns="http://schemas.openxmlformats.org/spreadsheetml/2006/main" count="72" uniqueCount="46">
  <si>
    <t xml:space="preserve">       Source:  Statistical tables, Labour Force Survey: 2015 , Provincial level ,  National Statistical Office</t>
  </si>
  <si>
    <t xml:space="preserve">           ที่มา:  ตารางสถิติ โครงการสำรวจภาวะการทำงานของประชากร พ.ศ. 2558  ระดับจังหวัด  สำนักงานสถิติแห่งชาติ</t>
  </si>
  <si>
    <t>Quarter 1</t>
  </si>
  <si>
    <t xml:space="preserve">           ไตรมาสที่ 1</t>
  </si>
  <si>
    <t xml:space="preserve">  2015</t>
  </si>
  <si>
    <t>Quarter 4</t>
  </si>
  <si>
    <t xml:space="preserve">           ไตรมาสที่ 4 </t>
  </si>
  <si>
    <t>Quarter 3</t>
  </si>
  <si>
    <t>-</t>
  </si>
  <si>
    <t xml:space="preserve">           ไตรมาสที่ 3 </t>
  </si>
  <si>
    <t>Quarter 2</t>
  </si>
  <si>
    <t xml:space="preserve">           ไตรมาสที่ 2 </t>
  </si>
  <si>
    <t xml:space="preserve">  2014</t>
  </si>
  <si>
    <t xml:space="preserve">  2013</t>
  </si>
  <si>
    <t xml:space="preserve">           ไตรมาสที่ 1 </t>
  </si>
  <si>
    <t xml:space="preserve">  2012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</si>
  <si>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</si>
  <si>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</si>
  <si>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</si>
  <si>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</si>
  <si>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</si>
  <si>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</si>
  <si>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</si>
  <si>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</si>
  <si>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</si>
  <si>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</si>
  <si>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</si>
  <si>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</si>
  <si>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</si>
  <si>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</si>
  <si>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</si>
  <si>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</si>
  <si>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</si>
  <si>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</si>
  <si>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</si>
  <si>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</si>
  <si>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</si>
  <si>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</si>
  <si>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</si>
  <si>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</si>
  <si>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</si>
  <si>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</si>
  <si>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NUMBER OF POPULATION AGED 15 YEARS AND OVER  BY LABOUR FORCE STATUS AND QUARTERLY: 2012 - 2015</t>
  </si>
  <si>
    <t>TABLE     2.2</t>
  </si>
  <si>
    <t>จำนวนประชากรอายุ 15 ปีขึ้นไป จำแนกตามสถานภาพแรงงาน เป็นรายไตรมาส พ.ศ.  2555 - 2558</t>
  </si>
  <si>
    <t>ตาราง    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</si>
</sst>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187" fontId="2" fillId="0" borderId="3" xfId="1" applyNumberFormat="1" applyFont="1" applyBorder="1" applyAlignment="1">
      <alignment horizontal="right"/>
    </xf>
    <xf numFmtId="187" fontId="2" fillId="0" borderId="4" xfId="1" applyNumberFormat="1" applyFont="1" applyBorder="1" applyAlignment="1">
      <alignment horizontal="right"/>
    </xf>
    <xf numFmtId="0" fontId="3" fillId="0" borderId="3" xfId="0" applyFont="1" applyBorder="1" applyAlignment="1"/>
    <xf numFmtId="0" fontId="3" fillId="0" borderId="1" xfId="0" applyFont="1" applyBorder="1" applyAlignme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6" fillId="0" borderId="5" xfId="0" quotePrefix="1" applyFont="1" applyBorder="1" applyAlignment="1">
      <alignment horizontal="left"/>
    </xf>
    <xf numFmtId="187" fontId="6" fillId="0" borderId="0" xfId="1" applyNumberFormat="1" applyFont="1" applyBorder="1"/>
    <xf numFmtId="187" fontId="6" fillId="0" borderId="6" xfId="1" applyNumberFormat="1" applyFont="1" applyBorder="1"/>
    <xf numFmtId="0" fontId="6" fillId="0" borderId="7" xfId="0" applyFont="1" applyBorder="1" applyAlignment="1">
      <alignment horizontal="left"/>
    </xf>
    <xf numFmtId="0" fontId="3" fillId="0" borderId="5" xfId="0" applyFont="1" applyBorder="1"/>
    <xf numFmtId="187" fontId="2" fillId="0" borderId="0" xfId="1" applyNumberFormat="1" applyFont="1" applyAlignment="1">
      <alignment horizontal="right"/>
    </xf>
    <xf numFmtId="187" fontId="2" fillId="0" borderId="6" xfId="1" applyNumberFormat="1" applyFont="1" applyBorder="1" applyAlignment="1">
      <alignment horizontal="right"/>
    </xf>
    <xf numFmtId="0" fontId="3" fillId="0" borderId="7" xfId="0" applyFont="1" applyBorder="1" applyAlignment="1"/>
    <xf numFmtId="0" fontId="3" fillId="0" borderId="0" xfId="0" applyFont="1" applyBorder="1" applyAlignment="1"/>
    <xf numFmtId="187" fontId="2" fillId="0" borderId="0" xfId="1" applyNumberFormat="1" applyFont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2" fillId="0" borderId="0" xfId="1" applyNumberFormat="1" applyFont="1" applyBorder="1"/>
    <xf numFmtId="187" fontId="2" fillId="0" borderId="6" xfId="1" applyNumberFormat="1" applyFont="1" applyBorder="1"/>
    <xf numFmtId="0" fontId="6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6" xfId="1" applyNumberFormat="1" applyFont="1" applyBorder="1" applyAlignment="1">
      <alignment horizontal="right"/>
    </xf>
    <xf numFmtId="187" fontId="2" fillId="0" borderId="0" xfId="1" applyNumberFormat="1" applyFont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 applyFill="1" applyAlignment="1">
      <alignment horizontal="right"/>
    </xf>
    <xf numFmtId="187" fontId="2" fillId="0" borderId="6" xfId="1" applyNumberFormat="1" applyFont="1" applyFill="1" applyBorder="1" applyAlignment="1">
      <alignment horizontal="right"/>
    </xf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0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8" fillId="0" borderId="0" xfId="0" applyFont="1"/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14</xdr:col>
      <xdr:colOff>1504950</xdr:colOff>
      <xdr:row>0</xdr:row>
      <xdr:rowOff>0</xdr:rowOff>
    </xdr:from>
    <xdr:to>
      <xdr:col>15</xdr:col>
      <xdr:colOff>247650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144000" y="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  <xdr:twoCellAnchor>
    <xdr:from>
      <xdr:col>16</xdr:col>
      <xdr:colOff>38100</xdr:colOff>
      <xdr:row>0</xdr:row>
      <xdr:rowOff>9525</xdr:rowOff>
    </xdr:from>
    <xdr:to>
      <xdr:col>17</xdr:col>
      <xdr:colOff>28575</xdr:colOff>
      <xdr:row>32</xdr:row>
      <xdr:rowOff>209550</xdr:rowOff>
    </xdr:to>
    <xdr:grpSp>
      <xdr:nvGrpSpPr>
        <xdr:cNvPr id="4" name="Group 4"/>
        <xdr:cNvGrpSpPr>
          <a:grpSpLocks/>
        </xdr:cNvGrpSpPr>
      </xdr:nvGrpSpPr>
      <xdr:grpSpPr bwMode="auto">
        <a:xfrm rot="-2472">
          <a:off x="9772650" y="9525"/>
          <a:ext cx="266700" cy="6734175"/>
          <a:chOff x="636" y="6"/>
          <a:chExt cx="25" cy="503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16</xdr:col>
      <xdr:colOff>28575</xdr:colOff>
      <xdr:row>0</xdr:row>
      <xdr:rowOff>104775</xdr:rowOff>
    </xdr:from>
    <xdr:to>
      <xdr:col>17</xdr:col>
      <xdr:colOff>0</xdr:colOff>
      <xdr:row>1</xdr:row>
      <xdr:rowOff>171450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782175" y="104775"/>
          <a:ext cx="5810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</a:t>
          </a:r>
        </a:p>
      </xdr:txBody>
    </xdr:sp>
    <xdr:clientData/>
  </xdr:twoCellAnchor>
  <xdr:twoCellAnchor>
    <xdr:from>
      <xdr:col>16</xdr:col>
      <xdr:colOff>47625</xdr:colOff>
      <xdr:row>2</xdr:row>
      <xdr:rowOff>0</xdr:rowOff>
    </xdr:from>
    <xdr:to>
      <xdr:col>16</xdr:col>
      <xdr:colOff>266700</xdr:colOff>
      <xdr:row>6</xdr:row>
      <xdr:rowOff>152400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801225" y="552450"/>
          <a:ext cx="2190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4"/>
  <sheetViews>
    <sheetView showGridLines="0" tabSelected="1" zoomScaleNormal="100" workbookViewId="0">
      <selection activeCell="B34" sqref="B34"/>
    </sheetView>
  </sheetViews>
  <sheetFormatPr defaultRowHeight="21.75" x14ac:dyDescent="0.5"/>
  <cols>
    <col min="1" max="1" width="1.7109375" style="1" customWidth="1"/>
    <col min="2" max="2" width="3" style="1" customWidth="1"/>
    <col min="3" max="3" width="8.28515625" style="1" customWidth="1"/>
    <col min="4" max="4" width="5.140625" style="1" customWidth="1"/>
    <col min="5" max="8" width="11.28515625" style="1" customWidth="1"/>
    <col min="9" max="9" width="14.7109375" style="1" customWidth="1"/>
    <col min="10" max="13" width="11.28515625" style="1" customWidth="1"/>
    <col min="14" max="14" width="2.7109375" style="1" customWidth="1"/>
    <col min="15" max="15" width="17.85546875" style="1" customWidth="1"/>
    <col min="16" max="16" width="2.28515625" style="1" customWidth="1"/>
    <col min="17" max="17" width="4.140625" style="1" customWidth="1"/>
    <col min="18" max="16384" width="9.140625" style="1"/>
  </cols>
  <sheetData>
    <row r="1" spans="1:16" s="94" customFormat="1" x14ac:dyDescent="0.5">
      <c r="B1" s="94" t="s">
        <v>45</v>
      </c>
      <c r="C1" s="92"/>
      <c r="D1" s="94" t="s">
        <v>44</v>
      </c>
    </row>
    <row r="2" spans="1:16" s="90" customFormat="1" x14ac:dyDescent="0.5">
      <c r="B2" s="90" t="s">
        <v>43</v>
      </c>
      <c r="C2" s="92"/>
      <c r="D2" s="90" t="s">
        <v>42</v>
      </c>
      <c r="O2" s="93"/>
    </row>
    <row r="3" spans="1:16" s="90" customFormat="1" ht="16.5" customHeight="1" x14ac:dyDescent="0.5">
      <c r="C3" s="92"/>
      <c r="N3" s="91"/>
      <c r="O3" s="91"/>
      <c r="P3" s="91"/>
    </row>
    <row r="4" spans="1:16" s="83" customFormat="1" ht="20.25" customHeight="1" x14ac:dyDescent="0.5">
      <c r="A4" s="71" t="s">
        <v>41</v>
      </c>
      <c r="B4" s="71"/>
      <c r="C4" s="71"/>
      <c r="D4" s="89"/>
      <c r="E4" s="88" t="s">
        <v>40</v>
      </c>
      <c r="F4" s="87"/>
      <c r="G4" s="87"/>
      <c r="H4" s="87"/>
      <c r="I4" s="87"/>
      <c r="J4" s="87"/>
      <c r="K4" s="87"/>
      <c r="L4" s="87"/>
      <c r="M4" s="86"/>
      <c r="N4" s="85" t="s">
        <v>39</v>
      </c>
      <c r="O4" s="84"/>
    </row>
    <row r="5" spans="1:16" s="6" customFormat="1" ht="18.75" customHeight="1" x14ac:dyDescent="0.4">
      <c r="A5" s="61"/>
      <c r="B5" s="61"/>
      <c r="C5" s="61"/>
      <c r="D5" s="60"/>
      <c r="E5" s="82" t="s">
        <v>38</v>
      </c>
      <c r="F5" s="81"/>
      <c r="G5" s="81"/>
      <c r="H5" s="81"/>
      <c r="I5" s="80"/>
      <c r="J5" s="79" t="s">
        <v>37</v>
      </c>
      <c r="K5" s="78"/>
      <c r="L5" s="78"/>
      <c r="M5" s="77"/>
      <c r="N5" s="57"/>
      <c r="O5" s="56"/>
      <c r="P5" s="7"/>
    </row>
    <row r="6" spans="1:16" s="6" customFormat="1" ht="16.5" customHeight="1" x14ac:dyDescent="0.4">
      <c r="A6" s="61"/>
      <c r="B6" s="61"/>
      <c r="C6" s="61"/>
      <c r="D6" s="60"/>
      <c r="E6" s="76" t="s">
        <v>36</v>
      </c>
      <c r="F6" s="75"/>
      <c r="G6" s="75"/>
      <c r="H6" s="75"/>
      <c r="I6" s="74"/>
      <c r="J6" s="76" t="s">
        <v>35</v>
      </c>
      <c r="K6" s="75"/>
      <c r="L6" s="75"/>
      <c r="M6" s="74"/>
      <c r="N6" s="57"/>
      <c r="O6" s="56"/>
      <c r="P6" s="7"/>
    </row>
    <row r="7" spans="1:16" s="6" customFormat="1" ht="17.25" customHeight="1" x14ac:dyDescent="0.4">
      <c r="A7" s="61"/>
      <c r="B7" s="61"/>
      <c r="C7" s="61"/>
      <c r="D7" s="60"/>
      <c r="E7" s="73"/>
      <c r="F7" s="72" t="s">
        <v>34</v>
      </c>
      <c r="G7" s="71"/>
      <c r="H7" s="70"/>
      <c r="I7" s="69" t="s">
        <v>33</v>
      </c>
      <c r="J7" s="67"/>
      <c r="K7" s="67"/>
      <c r="L7" s="68"/>
      <c r="M7" s="67"/>
      <c r="N7" s="57"/>
      <c r="O7" s="56"/>
      <c r="P7" s="7"/>
    </row>
    <row r="8" spans="1:16" s="6" customFormat="1" ht="18.75" customHeight="1" x14ac:dyDescent="0.4">
      <c r="A8" s="61"/>
      <c r="B8" s="61"/>
      <c r="C8" s="61"/>
      <c r="D8" s="60"/>
      <c r="E8" s="63" t="s">
        <v>27</v>
      </c>
      <c r="F8" s="66" t="s">
        <v>32</v>
      </c>
      <c r="G8" s="65"/>
      <c r="H8" s="64"/>
      <c r="I8" s="58" t="s">
        <v>31</v>
      </c>
      <c r="J8" s="63" t="s">
        <v>27</v>
      </c>
      <c r="K8" s="58" t="s">
        <v>30</v>
      </c>
      <c r="L8" s="62" t="s">
        <v>29</v>
      </c>
      <c r="M8" s="58" t="s">
        <v>28</v>
      </c>
      <c r="N8" s="57"/>
      <c r="O8" s="56"/>
      <c r="P8" s="7"/>
    </row>
    <row r="9" spans="1:16" s="6" customFormat="1" ht="16.5" customHeight="1" x14ac:dyDescent="0.4">
      <c r="A9" s="61"/>
      <c r="B9" s="61"/>
      <c r="C9" s="61"/>
      <c r="D9" s="60"/>
      <c r="E9" s="58" t="s">
        <v>20</v>
      </c>
      <c r="F9" s="59" t="s">
        <v>27</v>
      </c>
      <c r="G9" s="58" t="s">
        <v>26</v>
      </c>
      <c r="H9" s="58" t="s">
        <v>25</v>
      </c>
      <c r="I9" s="58" t="s">
        <v>24</v>
      </c>
      <c r="J9" s="58" t="s">
        <v>20</v>
      </c>
      <c r="K9" s="58" t="s">
        <v>23</v>
      </c>
      <c r="L9" s="58" t="s">
        <v>22</v>
      </c>
      <c r="M9" s="58" t="s">
        <v>21</v>
      </c>
      <c r="N9" s="57"/>
      <c r="O9" s="56"/>
      <c r="P9" s="7"/>
    </row>
    <row r="10" spans="1:16" s="6" customFormat="1" ht="16.5" customHeight="1" x14ac:dyDescent="0.4">
      <c r="A10" s="55"/>
      <c r="B10" s="55"/>
      <c r="C10" s="55"/>
      <c r="D10" s="54"/>
      <c r="E10" s="53"/>
      <c r="F10" s="52" t="s">
        <v>20</v>
      </c>
      <c r="G10" s="52" t="s">
        <v>19</v>
      </c>
      <c r="H10" s="52" t="s">
        <v>18</v>
      </c>
      <c r="I10" s="52" t="s">
        <v>17</v>
      </c>
      <c r="J10" s="52"/>
      <c r="K10" s="52" t="s">
        <v>16</v>
      </c>
      <c r="L10" s="52"/>
      <c r="M10" s="52"/>
      <c r="N10" s="51"/>
      <c r="O10" s="50"/>
      <c r="P10" s="7"/>
    </row>
    <row r="11" spans="1:16" s="7" customFormat="1" ht="3" customHeight="1" x14ac:dyDescent="0.4">
      <c r="A11" s="49"/>
      <c r="B11" s="49"/>
      <c r="C11" s="49"/>
      <c r="D11" s="49"/>
      <c r="E11" s="48"/>
      <c r="F11" s="45"/>
      <c r="G11" s="45"/>
      <c r="H11" s="45"/>
      <c r="I11" s="47"/>
      <c r="J11" s="46"/>
      <c r="K11" s="46"/>
      <c r="L11" s="46"/>
      <c r="M11" s="45"/>
      <c r="N11" s="44"/>
      <c r="O11" s="44"/>
    </row>
    <row r="12" spans="1:16" s="14" customFormat="1" ht="6" customHeight="1" x14ac:dyDescent="0.45">
      <c r="A12" s="37"/>
      <c r="B12" s="37"/>
      <c r="C12" s="37"/>
      <c r="D12" s="36"/>
      <c r="E12" s="41"/>
      <c r="F12" s="40"/>
      <c r="G12" s="42"/>
      <c r="H12" s="43"/>
      <c r="I12" s="42"/>
      <c r="J12" s="41"/>
      <c r="K12" s="41"/>
      <c r="L12" s="41"/>
      <c r="M12" s="40"/>
      <c r="N12" s="20"/>
      <c r="O12" s="7"/>
      <c r="P12" s="6"/>
    </row>
    <row r="13" spans="1:16" s="14" customFormat="1" ht="16.5" customHeight="1" x14ac:dyDescent="0.45">
      <c r="A13" s="19">
        <v>2555</v>
      </c>
      <c r="B13" s="31"/>
      <c r="C13" s="31"/>
      <c r="D13" s="31"/>
      <c r="E13" s="41"/>
      <c r="F13" s="42"/>
      <c r="G13" s="42"/>
      <c r="H13" s="42"/>
      <c r="I13" s="42"/>
      <c r="J13" s="41"/>
      <c r="K13" s="41"/>
      <c r="L13" s="41"/>
      <c r="M13" s="40"/>
      <c r="N13" s="16" t="s">
        <v>15</v>
      </c>
      <c r="O13" s="15"/>
      <c r="P13" s="6"/>
    </row>
    <row r="14" spans="1:16" s="14" customFormat="1" ht="17.25" customHeight="1" x14ac:dyDescent="0.45">
      <c r="A14" s="28" t="s">
        <v>14</v>
      </c>
      <c r="B14" s="27"/>
      <c r="C14" s="27"/>
      <c r="D14" s="27"/>
      <c r="E14" s="39">
        <f>F14+I14</f>
        <v>961055.01</v>
      </c>
      <c r="F14" s="39">
        <f>G14+H14</f>
        <v>957586.49</v>
      </c>
      <c r="G14" s="39">
        <v>945468.42999999993</v>
      </c>
      <c r="H14" s="39">
        <v>12118.06</v>
      </c>
      <c r="I14" s="39">
        <v>3468.52</v>
      </c>
      <c r="J14" s="39">
        <f>K14+L14+M14</f>
        <v>370700.98</v>
      </c>
      <c r="K14" s="39">
        <v>80598.12000000001</v>
      </c>
      <c r="L14" s="39">
        <v>115075.06</v>
      </c>
      <c r="M14" s="38">
        <v>175027.8</v>
      </c>
      <c r="N14" s="20"/>
      <c r="O14" s="7" t="s">
        <v>2</v>
      </c>
      <c r="P14" s="6"/>
    </row>
    <row r="15" spans="1:16" s="14" customFormat="1" ht="17.25" customHeight="1" x14ac:dyDescent="0.45">
      <c r="A15" s="28" t="s">
        <v>11</v>
      </c>
      <c r="B15" s="27"/>
      <c r="C15" s="27"/>
      <c r="D15" s="27"/>
      <c r="E15" s="30">
        <f>F15+I15</f>
        <v>972936.21</v>
      </c>
      <c r="F15" s="30">
        <f>G15+H15</f>
        <v>971540.07</v>
      </c>
      <c r="G15" s="30">
        <v>962207.17999999993</v>
      </c>
      <c r="H15" s="30">
        <v>9332.89</v>
      </c>
      <c r="I15" s="30">
        <v>1396.1399999999999</v>
      </c>
      <c r="J15" s="30">
        <f>K15+L15+M15</f>
        <v>360966.77999999997</v>
      </c>
      <c r="K15" s="30">
        <v>80529.03</v>
      </c>
      <c r="L15" s="30">
        <v>116568.64</v>
      </c>
      <c r="M15" s="35">
        <v>163869.10999999999</v>
      </c>
      <c r="N15" s="20"/>
      <c r="O15" s="7" t="s">
        <v>10</v>
      </c>
      <c r="P15" s="7"/>
    </row>
    <row r="16" spans="1:16" s="6" customFormat="1" ht="17.25" customHeight="1" x14ac:dyDescent="0.45">
      <c r="A16" s="28" t="s">
        <v>9</v>
      </c>
      <c r="B16" s="27"/>
      <c r="C16" s="27"/>
      <c r="D16" s="27"/>
      <c r="E16" s="30">
        <f>F16</f>
        <v>992028</v>
      </c>
      <c r="F16" s="30">
        <f>G16+H16</f>
        <v>992028</v>
      </c>
      <c r="G16" s="30">
        <v>987581</v>
      </c>
      <c r="H16" s="30">
        <v>4447</v>
      </c>
      <c r="I16" s="34" t="s">
        <v>8</v>
      </c>
      <c r="J16" s="30">
        <f>K16+L16+M16</f>
        <v>343998</v>
      </c>
      <c r="K16" s="30">
        <v>72871</v>
      </c>
      <c r="L16" s="30">
        <v>119973</v>
      </c>
      <c r="M16" s="35">
        <v>151154</v>
      </c>
      <c r="N16" s="20"/>
      <c r="O16" s="7" t="s">
        <v>7</v>
      </c>
      <c r="P16" s="7"/>
    </row>
    <row r="17" spans="1:16" s="6" customFormat="1" ht="17.25" customHeight="1" x14ac:dyDescent="0.45">
      <c r="A17" s="28" t="s">
        <v>6</v>
      </c>
      <c r="B17" s="27"/>
      <c r="C17" s="27"/>
      <c r="D17" s="27"/>
      <c r="E17" s="30">
        <f>F17</f>
        <v>1013600</v>
      </c>
      <c r="F17" s="22">
        <f>G17+H17</f>
        <v>1013600</v>
      </c>
      <c r="G17" s="22">
        <v>1008872</v>
      </c>
      <c r="H17" s="22">
        <v>4728</v>
      </c>
      <c r="I17" s="34" t="s">
        <v>8</v>
      </c>
      <c r="J17" s="22">
        <f>K17+L17+M17</f>
        <v>324399</v>
      </c>
      <c r="K17" s="22">
        <v>70172</v>
      </c>
      <c r="L17" s="22">
        <v>104078</v>
      </c>
      <c r="M17" s="21">
        <v>150149</v>
      </c>
      <c r="N17" s="20"/>
      <c r="O17" s="7" t="s">
        <v>5</v>
      </c>
      <c r="P17" s="7"/>
    </row>
    <row r="18" spans="1:16" s="6" customFormat="1" ht="6" customHeight="1" x14ac:dyDescent="0.45">
      <c r="A18" s="37"/>
      <c r="B18" s="37"/>
      <c r="C18" s="37"/>
      <c r="D18" s="36"/>
      <c r="E18" s="30">
        <f>F18+I18</f>
        <v>0</v>
      </c>
      <c r="F18" s="30">
        <f>G18+H18</f>
        <v>0</v>
      </c>
      <c r="G18" s="30"/>
      <c r="H18" s="30"/>
      <c r="I18" s="30"/>
      <c r="J18" s="30">
        <f>K18+L18+M18</f>
        <v>0</v>
      </c>
      <c r="K18" s="30"/>
      <c r="L18" s="30"/>
      <c r="M18" s="29"/>
      <c r="N18" s="20"/>
      <c r="O18" s="7"/>
      <c r="P18" s="7"/>
    </row>
    <row r="19" spans="1:16" s="6" customFormat="1" ht="16.5" customHeight="1" x14ac:dyDescent="0.45">
      <c r="A19" s="19">
        <v>2556</v>
      </c>
      <c r="B19" s="31"/>
      <c r="C19" s="31"/>
      <c r="D19" s="31"/>
      <c r="E19" s="30"/>
      <c r="F19" s="30"/>
      <c r="G19" s="30"/>
      <c r="H19" s="30"/>
      <c r="I19" s="30"/>
      <c r="J19" s="30"/>
      <c r="K19" s="30"/>
      <c r="L19" s="30"/>
      <c r="M19" s="29"/>
      <c r="N19" s="16" t="s">
        <v>13</v>
      </c>
      <c r="O19" s="15"/>
      <c r="P19" s="7"/>
    </row>
    <row r="20" spans="1:16" s="6" customFormat="1" ht="17.25" customHeight="1" x14ac:dyDescent="0.45">
      <c r="A20" s="28" t="s">
        <v>3</v>
      </c>
      <c r="B20" s="27"/>
      <c r="C20" s="27"/>
      <c r="D20" s="27"/>
      <c r="E20" s="22">
        <f>F20+I20</f>
        <v>956182</v>
      </c>
      <c r="F20" s="22">
        <f>G20+H20</f>
        <v>946939</v>
      </c>
      <c r="G20" s="22">
        <v>943282</v>
      </c>
      <c r="H20" s="22">
        <v>3657</v>
      </c>
      <c r="I20" s="22">
        <v>9243</v>
      </c>
      <c r="J20" s="22">
        <f>K20+L20+M20</f>
        <v>383884</v>
      </c>
      <c r="K20" s="22">
        <v>83484</v>
      </c>
      <c r="L20" s="22">
        <v>130397</v>
      </c>
      <c r="M20" s="21">
        <v>170003</v>
      </c>
      <c r="N20" s="20"/>
      <c r="O20" s="7" t="s">
        <v>2</v>
      </c>
      <c r="P20" s="7"/>
    </row>
    <row r="21" spans="1:16" s="6" customFormat="1" ht="17.25" customHeight="1" x14ac:dyDescent="0.45">
      <c r="A21" s="28" t="s">
        <v>11</v>
      </c>
      <c r="B21" s="27"/>
      <c r="C21" s="27"/>
      <c r="D21" s="27"/>
      <c r="E21" s="30">
        <f>F21</f>
        <v>969337</v>
      </c>
      <c r="F21" s="30">
        <f>G21+H21</f>
        <v>969337</v>
      </c>
      <c r="G21" s="30">
        <v>961517</v>
      </c>
      <c r="H21" s="30">
        <v>7820</v>
      </c>
      <c r="I21" s="34" t="s">
        <v>8</v>
      </c>
      <c r="J21" s="30">
        <f>K21+L21+M21</f>
        <v>372873</v>
      </c>
      <c r="K21" s="30">
        <v>69935</v>
      </c>
      <c r="L21" s="30">
        <v>129408</v>
      </c>
      <c r="M21" s="35">
        <v>173530</v>
      </c>
      <c r="N21" s="20"/>
      <c r="O21" s="7" t="s">
        <v>10</v>
      </c>
      <c r="P21" s="7"/>
    </row>
    <row r="22" spans="1:16" s="6" customFormat="1" ht="17.25" customHeight="1" x14ac:dyDescent="0.45">
      <c r="A22" s="24" t="s">
        <v>9</v>
      </c>
      <c r="B22" s="24"/>
      <c r="C22" s="24"/>
      <c r="D22" s="23"/>
      <c r="E22" s="30">
        <f>F22</f>
        <v>17832.36</v>
      </c>
      <c r="F22" s="22">
        <f>H21+H22</f>
        <v>17832.36</v>
      </c>
      <c r="G22" s="22">
        <v>992810.94</v>
      </c>
      <c r="H22" s="22">
        <v>10012.36</v>
      </c>
      <c r="I22" s="34" t="s">
        <v>8</v>
      </c>
      <c r="J22" s="22">
        <f>K22+L22+M22</f>
        <v>458302.70999999996</v>
      </c>
      <c r="K22" s="22">
        <v>99141.1</v>
      </c>
      <c r="L22" s="22">
        <v>158122.96</v>
      </c>
      <c r="M22" s="21">
        <v>201038.65</v>
      </c>
      <c r="N22" s="20"/>
      <c r="O22" s="7" t="s">
        <v>7</v>
      </c>
      <c r="P22" s="7"/>
    </row>
    <row r="23" spans="1:16" s="6" customFormat="1" ht="17.25" customHeight="1" x14ac:dyDescent="0.45">
      <c r="A23" s="24" t="s">
        <v>6</v>
      </c>
      <c r="B23" s="24"/>
      <c r="C23" s="24"/>
      <c r="D23" s="23"/>
      <c r="E23" s="30">
        <f>F23</f>
        <v>959272.97000000009</v>
      </c>
      <c r="F23" s="22">
        <f>G23+H23</f>
        <v>959272.97000000009</v>
      </c>
      <c r="G23" s="22">
        <v>951458.04</v>
      </c>
      <c r="H23" s="22">
        <v>7814.93</v>
      </c>
      <c r="I23" s="22" t="s">
        <v>8</v>
      </c>
      <c r="J23" s="22">
        <f>K23+L23+M23</f>
        <v>387179.02999999997</v>
      </c>
      <c r="K23" s="22">
        <v>95758.67</v>
      </c>
      <c r="L23" s="22">
        <v>118185.68</v>
      </c>
      <c r="M23" s="21">
        <v>173234.68</v>
      </c>
      <c r="N23" s="20"/>
      <c r="O23" s="7" t="s">
        <v>5</v>
      </c>
      <c r="P23" s="7"/>
    </row>
    <row r="24" spans="1:16" s="6" customFormat="1" ht="6" customHeight="1" x14ac:dyDescent="0.45">
      <c r="A24" s="5"/>
      <c r="B24" s="5"/>
      <c r="C24" s="33"/>
      <c r="D24" s="32"/>
      <c r="E24" s="30">
        <f>F24+I24</f>
        <v>0</v>
      </c>
      <c r="F24" s="30">
        <f>G24+H24</f>
        <v>0</v>
      </c>
      <c r="G24" s="30"/>
      <c r="H24" s="30"/>
      <c r="I24" s="30"/>
      <c r="J24" s="30">
        <f>K24+L24+M24</f>
        <v>0</v>
      </c>
      <c r="K24" s="30"/>
      <c r="L24" s="30"/>
      <c r="M24" s="29"/>
      <c r="N24" s="20"/>
      <c r="O24" s="7"/>
      <c r="P24" s="7"/>
    </row>
    <row r="25" spans="1:16" s="6" customFormat="1" ht="16.5" customHeight="1" x14ac:dyDescent="0.45">
      <c r="A25" s="19">
        <v>2557</v>
      </c>
      <c r="B25" s="31"/>
      <c r="C25" s="31"/>
      <c r="D25" s="31"/>
      <c r="E25" s="30"/>
      <c r="F25" s="30"/>
      <c r="G25" s="30"/>
      <c r="H25" s="30"/>
      <c r="I25" s="30"/>
      <c r="J25" s="30"/>
      <c r="K25" s="30"/>
      <c r="L25" s="30"/>
      <c r="M25" s="29"/>
      <c r="N25" s="16" t="s">
        <v>12</v>
      </c>
      <c r="O25" s="15"/>
      <c r="P25" s="7"/>
    </row>
    <row r="26" spans="1:16" s="14" customFormat="1" ht="17.25" customHeight="1" x14ac:dyDescent="0.45">
      <c r="A26" s="28" t="s">
        <v>3</v>
      </c>
      <c r="B26" s="27"/>
      <c r="C26" s="27"/>
      <c r="D26" s="27"/>
      <c r="E26" s="22">
        <f>F26+I26</f>
        <v>1005547</v>
      </c>
      <c r="F26" s="22">
        <f>G26+H26</f>
        <v>1003409</v>
      </c>
      <c r="G26" s="22">
        <v>989151</v>
      </c>
      <c r="H26" s="22">
        <v>14258</v>
      </c>
      <c r="I26" s="22">
        <v>2138</v>
      </c>
      <c r="J26" s="22">
        <f>K26+L26+M26</f>
        <v>454533</v>
      </c>
      <c r="K26" s="22">
        <v>88370</v>
      </c>
      <c r="L26" s="22">
        <v>165073</v>
      </c>
      <c r="M26" s="21">
        <v>201090</v>
      </c>
      <c r="N26" s="20"/>
      <c r="O26" s="7" t="s">
        <v>2</v>
      </c>
      <c r="P26" s="6"/>
    </row>
    <row r="27" spans="1:16" s="14" customFormat="1" ht="17.25" customHeight="1" x14ac:dyDescent="0.4">
      <c r="A27" s="28" t="s">
        <v>11</v>
      </c>
      <c r="B27" s="27"/>
      <c r="C27" s="27"/>
      <c r="D27" s="27"/>
      <c r="E27" s="26">
        <f>F27+I27</f>
        <v>998531.08</v>
      </c>
      <c r="F27" s="26">
        <f>G27+H27</f>
        <v>997600.99</v>
      </c>
      <c r="G27" s="26">
        <v>983071.35</v>
      </c>
      <c r="H27" s="26">
        <v>14529.64</v>
      </c>
      <c r="I27" s="26">
        <v>930.09</v>
      </c>
      <c r="J27" s="26">
        <f>K27+L27+M27</f>
        <v>462205.91000000003</v>
      </c>
      <c r="K27" s="26">
        <v>91366.6</v>
      </c>
      <c r="L27" s="26">
        <v>165116.24</v>
      </c>
      <c r="M27" s="25">
        <v>205723.07</v>
      </c>
      <c r="N27" s="20"/>
      <c r="O27" s="7" t="s">
        <v>10</v>
      </c>
      <c r="P27" s="6"/>
    </row>
    <row r="28" spans="1:16" s="14" customFormat="1" ht="17.25" customHeight="1" x14ac:dyDescent="0.45">
      <c r="A28" s="24" t="s">
        <v>9</v>
      </c>
      <c r="B28" s="24"/>
      <c r="C28" s="24"/>
      <c r="D28" s="23"/>
      <c r="E28" s="22">
        <f>F28</f>
        <v>1002823.2999999999</v>
      </c>
      <c r="F28" s="22">
        <f>G28+H28</f>
        <v>1002823.2999999999</v>
      </c>
      <c r="G28" s="22">
        <v>992810.94</v>
      </c>
      <c r="H28" s="22">
        <v>10012.36</v>
      </c>
      <c r="I28" s="22" t="s">
        <v>8</v>
      </c>
      <c r="J28" s="22">
        <f>K28+L28+M28</f>
        <v>458302.70999999996</v>
      </c>
      <c r="K28" s="22">
        <v>99141.1</v>
      </c>
      <c r="L28" s="22">
        <v>158122.96</v>
      </c>
      <c r="M28" s="21">
        <v>201038.65</v>
      </c>
      <c r="N28" s="20"/>
      <c r="O28" s="7" t="s">
        <v>7</v>
      </c>
      <c r="P28" s="6"/>
    </row>
    <row r="29" spans="1:16" s="6" customFormat="1" ht="17.25" customHeight="1" x14ac:dyDescent="0.45">
      <c r="A29" s="24" t="s">
        <v>6</v>
      </c>
      <c r="B29" s="24"/>
      <c r="C29" s="24"/>
      <c r="D29" s="23"/>
      <c r="E29" s="22">
        <f>F29+I29</f>
        <v>994955</v>
      </c>
      <c r="F29" s="22">
        <f>G29+H29</f>
        <v>994623</v>
      </c>
      <c r="G29" s="22">
        <v>987959</v>
      </c>
      <c r="H29" s="22">
        <v>6664</v>
      </c>
      <c r="I29" s="22">
        <v>332</v>
      </c>
      <c r="J29" s="22">
        <f>K29+L29+M29</f>
        <v>466401</v>
      </c>
      <c r="K29" s="22">
        <v>98174</v>
      </c>
      <c r="L29" s="22">
        <v>159935</v>
      </c>
      <c r="M29" s="21">
        <v>208292</v>
      </c>
      <c r="N29" s="20"/>
      <c r="O29" s="7" t="s">
        <v>5</v>
      </c>
      <c r="P29" s="7"/>
    </row>
    <row r="30" spans="1:16" s="14" customFormat="1" ht="16.5" customHeight="1" x14ac:dyDescent="0.45">
      <c r="A30" s="15">
        <v>2558</v>
      </c>
      <c r="B30" s="15"/>
      <c r="C30" s="15"/>
      <c r="D30" s="19"/>
      <c r="E30" s="18"/>
      <c r="F30" s="18"/>
      <c r="G30" s="18"/>
      <c r="H30" s="18"/>
      <c r="I30" s="18"/>
      <c r="J30" s="18"/>
      <c r="K30" s="18"/>
      <c r="L30" s="18"/>
      <c r="M30" s="17"/>
      <c r="N30" s="16" t="s">
        <v>4</v>
      </c>
      <c r="O30" s="15"/>
      <c r="P30" s="6"/>
    </row>
    <row r="31" spans="1:16" s="6" customFormat="1" ht="17.25" customHeight="1" x14ac:dyDescent="0.45">
      <c r="A31" s="13" t="s">
        <v>3</v>
      </c>
      <c r="B31" s="13"/>
      <c r="C31" s="13"/>
      <c r="D31" s="12"/>
      <c r="E31" s="10">
        <f>F31+I31</f>
        <v>1005580.7999999999</v>
      </c>
      <c r="F31" s="10">
        <f>G31+H31</f>
        <v>1004877.09</v>
      </c>
      <c r="G31" s="10">
        <v>990710.49</v>
      </c>
      <c r="H31" s="10">
        <v>14166.599999999999</v>
      </c>
      <c r="I31" s="10">
        <v>703.71</v>
      </c>
      <c r="J31" s="10">
        <f>K31+L31+M31</f>
        <v>455908.22</v>
      </c>
      <c r="K31" s="11">
        <v>90439.83</v>
      </c>
      <c r="L31" s="10">
        <v>162299.91999999998</v>
      </c>
      <c r="M31" s="10">
        <v>203168.47</v>
      </c>
      <c r="N31" s="9"/>
      <c r="O31" s="8" t="s">
        <v>2</v>
      </c>
      <c r="P31" s="7"/>
    </row>
    <row r="32" spans="1:16" s="2" customFormat="1" ht="18.75" customHeight="1" x14ac:dyDescent="0.45">
      <c r="B32" s="3" t="s">
        <v>1</v>
      </c>
      <c r="F32" s="5"/>
      <c r="J32" s="3"/>
    </row>
    <row r="33" spans="2:8" s="2" customFormat="1" ht="17.25" customHeight="1" x14ac:dyDescent="0.45">
      <c r="B33" s="3" t="s">
        <v>0</v>
      </c>
      <c r="D33" s="3"/>
      <c r="F33" s="3"/>
      <c r="G33" s="3"/>
      <c r="H33" s="3"/>
    </row>
    <row r="34" spans="2:8" s="2" customFormat="1" ht="17.25" customHeight="1" x14ac:dyDescent="0.45">
      <c r="C34" s="4"/>
      <c r="D34" s="4"/>
      <c r="F34" s="4"/>
      <c r="G34" s="4"/>
      <c r="H34" s="3"/>
    </row>
  </sheetData>
  <mergeCells count="28">
    <mergeCell ref="N3:P3"/>
    <mergeCell ref="F8:H8"/>
    <mergeCell ref="A17:D17"/>
    <mergeCell ref="A13:D13"/>
    <mergeCell ref="A14:D14"/>
    <mergeCell ref="N13:O13"/>
    <mergeCell ref="N4:O10"/>
    <mergeCell ref="F7:H7"/>
    <mergeCell ref="A27:D27"/>
    <mergeCell ref="A25:D25"/>
    <mergeCell ref="A18:D18"/>
    <mergeCell ref="A16:D16"/>
    <mergeCell ref="A4:D10"/>
    <mergeCell ref="E4:M4"/>
    <mergeCell ref="E5:I5"/>
    <mergeCell ref="J5:M5"/>
    <mergeCell ref="E6:I6"/>
    <mergeCell ref="J6:M6"/>
    <mergeCell ref="N30:O30"/>
    <mergeCell ref="N19:O19"/>
    <mergeCell ref="A12:D12"/>
    <mergeCell ref="A15:D15"/>
    <mergeCell ref="N25:O25"/>
    <mergeCell ref="A26:D26"/>
    <mergeCell ref="A30:D30"/>
    <mergeCell ref="A19:D19"/>
    <mergeCell ref="A20:D20"/>
    <mergeCell ref="A21:D21"/>
  </mergeCells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T-2.2</vt:lpstr>
      <vt:lpstr>'T-2.2'!Print_Area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2016-10-18T02:57:52Z</dcterms:created>
  <dcterms:modified xsi:type="dcterms:W3CDTF">2016-10-18T03:00:58Z</dcterms:modified>
</cp:coreProperties>
</file>