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2.1" sheetId="9" r:id="rId1"/>
  </sheets>
  <calcPr calcId="144525"/>
</workbook>
</file>

<file path=xl/calcChain.xml><?xml version="1.0" encoding="utf-8"?>
<calcChain xmlns="http://schemas.openxmlformats.org/spreadsheetml/2006/main">
  <c r="E26" i="9" l="1"/>
  <c r="E28" i="9"/>
  <c r="E29" i="9"/>
  <c r="E32" i="9"/>
  <c r="E33" i="9"/>
  <c r="E34" i="9"/>
  <c r="D26" i="9"/>
  <c r="D28" i="9"/>
  <c r="D29" i="9"/>
  <c r="D32" i="9"/>
  <c r="D33" i="9"/>
  <c r="D34" i="9"/>
  <c r="C28" i="9"/>
  <c r="C29" i="9"/>
  <c r="C32" i="9"/>
  <c r="C33" i="9"/>
  <c r="C34" i="9"/>
  <c r="D15" i="9"/>
  <c r="D31" i="9" s="1"/>
  <c r="E15" i="9"/>
  <c r="E31" i="9" s="1"/>
  <c r="D11" i="9"/>
  <c r="D27" i="9" s="1"/>
  <c r="E11" i="9"/>
  <c r="E27" i="9" s="1"/>
  <c r="C11" i="9"/>
  <c r="C27" i="9" s="1"/>
  <c r="C15" i="9"/>
  <c r="C31" i="9" s="1"/>
  <c r="E24" i="9"/>
  <c r="E25" i="9"/>
  <c r="E23" i="9"/>
  <c r="D24" i="9"/>
  <c r="D25" i="9"/>
  <c r="D23" i="9"/>
  <c r="C24" i="9"/>
  <c r="C25" i="9"/>
  <c r="C26" i="9"/>
  <c r="C23" i="9"/>
  <c r="D22" i="9" l="1"/>
  <c r="C22" i="9"/>
  <c r="E22" i="9"/>
</calcChain>
</file>

<file path=xl/sharedStrings.xml><?xml version="1.0" encoding="utf-8"?>
<sst xmlns="http://schemas.openxmlformats.org/spreadsheetml/2006/main" count="41" uniqueCount="24">
  <si>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</si>
  <si>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</si>
  <si>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</si>
  <si>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</si>
  <si>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</si>
  <si>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</si>
  <si>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</si>
  <si>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</si>
  <si>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</si>
  <si>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</si>
  <si>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</si>
  <si>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</si>
  <si>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</si>
  <si>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</si>
  <si>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</si>
  <si>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</si>
  <si>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</si>
  <si>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</si>
  <si>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</si>
  <si>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</si>
  <si>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</si>
  <si>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</si>
  <si>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 2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</si>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</sst>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#,##0.0"/>
    <numFmt numFmtId="189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188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2" fillId="0" borderId="0" xfId="2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3" fontId="2" fillId="0" borderId="0" xfId="3" applyNumberFormat="1" applyFont="1"/>
    <xf numFmtId="3" fontId="5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tabSelected="1" workbookViewId="0">
      <selection activeCell="J45" sqref="J45"/>
    </sheetView>
  </sheetViews>
  <sheetFormatPr defaultColWidth="8.75" defaultRowHeight="18" x14ac:dyDescent="0.25"/>
  <cols>
    <col min="1" max="1" width="8.75" style="6"/>
    <col min="2" max="2" width="26.875" style="6" customWidth="1"/>
    <col min="3" max="3" width="9.875" style="19" customWidth="1"/>
    <col min="4" max="5" width="9.875" style="6" customWidth="1"/>
    <col min="6" max="6" width="11" style="6" customWidth="1"/>
    <col min="7" max="7" width="9.875" style="6" customWidth="1"/>
    <col min="8" max="9" width="8.75" style="6"/>
    <col min="10" max="10" width="16.875" style="6" customWidth="1"/>
    <col min="11" max="11" width="9.5" style="6" customWidth="1"/>
    <col min="12" max="12" width="8.75" style="6"/>
    <col min="13" max="13" width="9.875" style="6" customWidth="1"/>
    <col min="14" max="16384" width="8.75" style="6"/>
  </cols>
  <sheetData>
    <row r="2" spans="1:15" ht="21" x14ac:dyDescent="0.35">
      <c r="A2" s="1" t="s">
        <v>22</v>
      </c>
      <c r="B2" s="5"/>
      <c r="C2" s="17"/>
      <c r="D2" s="2"/>
      <c r="E2" s="2"/>
      <c r="F2" s="5"/>
    </row>
    <row r="3" spans="1:15" ht="18.75" x14ac:dyDescent="0.3">
      <c r="A3" s="5"/>
      <c r="B3" s="2"/>
      <c r="C3" s="17"/>
      <c r="D3" s="2"/>
      <c r="E3" s="2"/>
      <c r="F3" s="5"/>
    </row>
    <row r="4" spans="1:15" ht="21" x14ac:dyDescent="0.3">
      <c r="A4" s="5"/>
      <c r="B4" s="4" t="s">
        <v>7</v>
      </c>
      <c r="C4" s="22" t="s">
        <v>0</v>
      </c>
      <c r="D4" s="4" t="s">
        <v>3</v>
      </c>
      <c r="E4" s="4" t="s">
        <v>4</v>
      </c>
      <c r="F4" s="5"/>
    </row>
    <row r="5" spans="1:15" ht="21" x14ac:dyDescent="0.35">
      <c r="A5" s="5"/>
      <c r="B5" s="1"/>
      <c r="C5" s="31" t="s">
        <v>5</v>
      </c>
      <c r="D5" s="31"/>
      <c r="E5" s="31"/>
      <c r="F5" s="5"/>
    </row>
    <row r="6" spans="1:15" ht="21" x14ac:dyDescent="0.35">
      <c r="A6" s="5"/>
      <c r="B6" s="9" t="s">
        <v>2</v>
      </c>
      <c r="C6" s="21">
        <v>362254.01</v>
      </c>
      <c r="D6" s="21">
        <v>179003</v>
      </c>
      <c r="E6" s="21">
        <v>183251</v>
      </c>
      <c r="F6" s="5"/>
      <c r="J6" s="10"/>
      <c r="K6" s="3"/>
      <c r="L6" s="28"/>
      <c r="M6" s="30"/>
      <c r="N6" s="3"/>
      <c r="O6" s="28"/>
    </row>
    <row r="7" spans="1:15" ht="18.75" x14ac:dyDescent="0.3">
      <c r="A7" s="5"/>
      <c r="B7" s="10" t="s">
        <v>8</v>
      </c>
      <c r="C7" s="3">
        <v>52389.99</v>
      </c>
      <c r="D7" s="3">
        <v>22744.33</v>
      </c>
      <c r="E7" s="3">
        <v>29645.67</v>
      </c>
      <c r="F7" s="5"/>
      <c r="J7" s="2"/>
      <c r="K7" s="3"/>
      <c r="L7" s="28"/>
      <c r="M7" s="30"/>
      <c r="N7" s="3"/>
      <c r="O7" s="28"/>
    </row>
    <row r="8" spans="1:15" ht="18.75" x14ac:dyDescent="0.3">
      <c r="A8" s="5"/>
      <c r="B8" s="2" t="s">
        <v>9</v>
      </c>
      <c r="C8" s="3">
        <v>116748.73</v>
      </c>
      <c r="D8" s="3">
        <v>53749.81</v>
      </c>
      <c r="E8" s="3">
        <v>62998.93</v>
      </c>
      <c r="F8" s="5"/>
      <c r="J8" s="11"/>
      <c r="K8" s="3"/>
      <c r="L8" s="28"/>
      <c r="M8" s="30"/>
      <c r="N8" s="3"/>
      <c r="O8" s="28"/>
    </row>
    <row r="9" spans="1:15" ht="18.75" x14ac:dyDescent="0.3">
      <c r="A9" s="5"/>
      <c r="B9" s="11" t="s">
        <v>10</v>
      </c>
      <c r="C9" s="3">
        <v>64359.05</v>
      </c>
      <c r="D9" s="3">
        <v>35019.71</v>
      </c>
      <c r="E9" s="3">
        <v>29339.35</v>
      </c>
      <c r="F9" s="5"/>
      <c r="J9" s="11"/>
      <c r="K9" s="3"/>
      <c r="L9" s="28"/>
      <c r="M9" s="30"/>
      <c r="N9" s="3"/>
      <c r="O9" s="28"/>
    </row>
    <row r="10" spans="1:15" ht="18.75" x14ac:dyDescent="0.3">
      <c r="A10" s="5"/>
      <c r="B10" s="11" t="s">
        <v>11</v>
      </c>
      <c r="C10" s="3">
        <v>51889.97</v>
      </c>
      <c r="D10" s="3">
        <v>26896.82</v>
      </c>
      <c r="E10" s="3">
        <v>24993.16</v>
      </c>
      <c r="F10" s="5"/>
      <c r="J10" s="2"/>
      <c r="K10" s="20"/>
      <c r="L10" s="29"/>
      <c r="M10" s="30"/>
    </row>
    <row r="11" spans="1:15" ht="18.75" x14ac:dyDescent="0.3">
      <c r="A11" s="5"/>
      <c r="B11" s="2" t="s">
        <v>12</v>
      </c>
      <c r="C11" s="20">
        <f>SUM(C12:C14)</f>
        <v>46031.740000000005</v>
      </c>
      <c r="D11" s="20">
        <f t="shared" ref="D11:E11" si="0">SUM(D12:D14)</f>
        <v>25776.230000000003</v>
      </c>
      <c r="E11" s="20">
        <f t="shared" si="0"/>
        <v>20255.509999999998</v>
      </c>
      <c r="F11" s="5"/>
      <c r="J11" s="12"/>
      <c r="K11" s="3"/>
      <c r="L11" s="28"/>
      <c r="M11" s="30"/>
    </row>
    <row r="12" spans="1:15" ht="18.75" x14ac:dyDescent="0.3">
      <c r="A12" s="5"/>
      <c r="B12" s="12" t="s">
        <v>13</v>
      </c>
      <c r="C12" s="3">
        <v>36031.230000000003</v>
      </c>
      <c r="D12" s="3">
        <v>19435.63</v>
      </c>
      <c r="E12" s="3">
        <v>16595.599999999999</v>
      </c>
      <c r="F12" s="5"/>
      <c r="J12" s="12"/>
      <c r="K12" s="3"/>
      <c r="L12" s="28"/>
      <c r="M12" s="30"/>
    </row>
    <row r="13" spans="1:15" ht="18.75" x14ac:dyDescent="0.3">
      <c r="A13" s="5"/>
      <c r="B13" s="12" t="s">
        <v>14</v>
      </c>
      <c r="C13" s="3">
        <v>10000.51</v>
      </c>
      <c r="D13" s="3">
        <v>6340.6</v>
      </c>
      <c r="E13" s="3">
        <v>3659.91</v>
      </c>
      <c r="F13" s="5"/>
      <c r="J13" s="13"/>
      <c r="K13" s="3"/>
      <c r="L13" s="28"/>
      <c r="M13" s="30"/>
    </row>
    <row r="14" spans="1:15" ht="18.75" x14ac:dyDescent="0.3">
      <c r="A14" s="5"/>
      <c r="B14" s="13" t="s">
        <v>15</v>
      </c>
      <c r="C14" s="3" t="s">
        <v>1</v>
      </c>
      <c r="D14" s="3" t="s">
        <v>1</v>
      </c>
      <c r="E14" s="3" t="s">
        <v>1</v>
      </c>
      <c r="F14" s="5"/>
      <c r="J14" s="2"/>
      <c r="K14" s="20"/>
      <c r="L14" s="29"/>
      <c r="M14" s="30"/>
    </row>
    <row r="15" spans="1:15" ht="18.75" x14ac:dyDescent="0.3">
      <c r="A15" s="5"/>
      <c r="B15" s="2" t="s">
        <v>16</v>
      </c>
      <c r="C15" s="20">
        <f>SUM(C16:C18)</f>
        <v>30834.519999999997</v>
      </c>
      <c r="D15" s="20">
        <f t="shared" ref="D15:E15" si="1">SUM(D16:D18)</f>
        <v>14816.11</v>
      </c>
      <c r="E15" s="20">
        <f t="shared" si="1"/>
        <v>16018.41</v>
      </c>
      <c r="F15" s="5"/>
      <c r="J15" s="13"/>
      <c r="K15" s="3"/>
      <c r="L15" s="28"/>
      <c r="M15" s="30"/>
    </row>
    <row r="16" spans="1:15" ht="18.75" x14ac:dyDescent="0.3">
      <c r="A16" s="5"/>
      <c r="B16" s="13" t="s">
        <v>17</v>
      </c>
      <c r="C16" s="3">
        <v>19380.259999999998</v>
      </c>
      <c r="D16" s="3">
        <v>9260.9500000000007</v>
      </c>
      <c r="E16" s="3">
        <v>10119.31</v>
      </c>
      <c r="F16" s="5"/>
      <c r="J16" s="13"/>
      <c r="K16" s="3"/>
      <c r="L16" s="28"/>
      <c r="M16" s="30"/>
    </row>
    <row r="17" spans="1:13" ht="18.75" x14ac:dyDescent="0.3">
      <c r="A17" s="5"/>
      <c r="B17" s="13" t="s">
        <v>18</v>
      </c>
      <c r="C17" s="3">
        <v>6219.86</v>
      </c>
      <c r="D17" s="3">
        <v>3883.68</v>
      </c>
      <c r="E17" s="3">
        <v>2336.1799999999998</v>
      </c>
      <c r="F17" s="5"/>
      <c r="J17" s="13"/>
      <c r="K17" s="3"/>
      <c r="L17" s="28"/>
      <c r="M17" s="30"/>
    </row>
    <row r="18" spans="1:13" ht="18.75" x14ac:dyDescent="0.3">
      <c r="A18" s="5"/>
      <c r="B18" s="13" t="s">
        <v>19</v>
      </c>
      <c r="C18" s="3">
        <v>5234.3999999999996</v>
      </c>
      <c r="D18" s="3">
        <v>1671.48</v>
      </c>
      <c r="E18" s="3">
        <v>3562.92</v>
      </c>
      <c r="F18" s="5"/>
      <c r="J18" s="12"/>
      <c r="K18" s="27"/>
      <c r="L18" s="28"/>
      <c r="M18" s="30"/>
    </row>
    <row r="19" spans="1:13" ht="18.75" x14ac:dyDescent="0.3">
      <c r="A19" s="5"/>
      <c r="B19" s="12" t="s">
        <v>20</v>
      </c>
      <c r="C19" s="27">
        <v>0</v>
      </c>
      <c r="D19" s="27">
        <v>0</v>
      </c>
      <c r="E19" s="27">
        <v>0</v>
      </c>
      <c r="F19" s="5"/>
      <c r="J19" s="12"/>
      <c r="K19" s="27"/>
      <c r="L19" s="28"/>
      <c r="M19" s="30"/>
    </row>
    <row r="20" spans="1:13" ht="18.75" x14ac:dyDescent="0.3">
      <c r="A20" s="5"/>
      <c r="B20" s="12" t="s">
        <v>21</v>
      </c>
      <c r="C20" s="27">
        <v>0</v>
      </c>
      <c r="D20" s="27">
        <v>0</v>
      </c>
      <c r="E20" s="27">
        <v>0</v>
      </c>
      <c r="F20" s="5"/>
    </row>
    <row r="21" spans="1:13" ht="21" x14ac:dyDescent="0.35">
      <c r="A21" s="5"/>
      <c r="B21" s="1"/>
      <c r="C21" s="32" t="s">
        <v>6</v>
      </c>
      <c r="D21" s="32"/>
      <c r="E21" s="32"/>
      <c r="F21" s="5"/>
    </row>
    <row r="22" spans="1:13" ht="21" x14ac:dyDescent="0.35">
      <c r="A22" s="5"/>
      <c r="B22" s="8" t="s">
        <v>2</v>
      </c>
      <c r="C22" s="23">
        <f>SUM(D23+D24+D25+D26+D27+D31+D35+D36)</f>
        <v>100.00000558649855</v>
      </c>
      <c r="D22" s="24">
        <f t="shared" ref="D22:E22" si="2">SUM(D23+D24+D25+D26+D27+D31+D35+D36)</f>
        <v>100.00000558649855</v>
      </c>
      <c r="E22" s="24">
        <f t="shared" si="2"/>
        <v>100.00001637098843</v>
      </c>
      <c r="F22" s="5"/>
    </row>
    <row r="23" spans="1:13" ht="18.75" x14ac:dyDescent="0.3">
      <c r="A23" s="5"/>
      <c r="B23" s="10" t="s">
        <v>8</v>
      </c>
      <c r="C23" s="14">
        <f>(C7/$C$6)*100</f>
        <v>14.462225000628701</v>
      </c>
      <c r="D23" s="14">
        <f>(D7/$D$6)*100</f>
        <v>12.706116657262728</v>
      </c>
      <c r="E23" s="14">
        <f>(E7/$E$6)*100</f>
        <v>16.177630681415106</v>
      </c>
      <c r="F23" s="5"/>
      <c r="K23" s="5"/>
      <c r="L23" s="5"/>
    </row>
    <row r="24" spans="1:13" ht="18.75" x14ac:dyDescent="0.3">
      <c r="A24" s="5"/>
      <c r="B24" s="2" t="s">
        <v>9</v>
      </c>
      <c r="C24" s="14">
        <f t="shared" ref="C24:C34" si="3">(C8/$C$6)*100</f>
        <v>32.228416187856688</v>
      </c>
      <c r="D24" s="14">
        <f t="shared" ref="D24:D34" si="4">(D8/$D$6)*100</f>
        <v>30.027323564409535</v>
      </c>
      <c r="E24" s="14">
        <f t="shared" ref="E24:E34" si="5">(E8/$E$6)*100</f>
        <v>34.378491795406305</v>
      </c>
      <c r="F24" s="5"/>
      <c r="J24" s="10"/>
      <c r="K24" s="3"/>
      <c r="L24" s="28"/>
    </row>
    <row r="25" spans="1:13" ht="18.75" x14ac:dyDescent="0.3">
      <c r="A25" s="5"/>
      <c r="B25" s="11" t="s">
        <v>10</v>
      </c>
      <c r="C25" s="14">
        <f t="shared" si="3"/>
        <v>17.766276762540187</v>
      </c>
      <c r="D25" s="14">
        <f t="shared" si="4"/>
        <v>19.563755914705339</v>
      </c>
      <c r="E25" s="14">
        <f t="shared" si="5"/>
        <v>16.010471975596314</v>
      </c>
      <c r="F25" s="5"/>
      <c r="J25" s="2"/>
      <c r="K25" s="3"/>
      <c r="L25" s="28"/>
    </row>
    <row r="26" spans="1:13" ht="18.75" x14ac:dyDescent="0.3">
      <c r="A26" s="5"/>
      <c r="B26" s="11" t="s">
        <v>11</v>
      </c>
      <c r="C26" s="14">
        <f t="shared" si="3"/>
        <v>14.324194782550508</v>
      </c>
      <c r="D26" s="14">
        <f t="shared" si="4"/>
        <v>15.025904593777758</v>
      </c>
      <c r="E26" s="14">
        <f t="shared" si="5"/>
        <v>13.638757769398257</v>
      </c>
      <c r="F26" s="5"/>
      <c r="J26" s="11"/>
      <c r="K26" s="3"/>
      <c r="L26" s="28"/>
    </row>
    <row r="27" spans="1:13" ht="18.75" x14ac:dyDescent="0.3">
      <c r="A27" s="5"/>
      <c r="B27" s="2" t="s">
        <v>12</v>
      </c>
      <c r="C27" s="14">
        <f t="shared" si="3"/>
        <v>12.707033940079782</v>
      </c>
      <c r="D27" s="14">
        <f t="shared" si="4"/>
        <v>14.399887152729285</v>
      </c>
      <c r="E27" s="14">
        <f t="shared" si="5"/>
        <v>11.053423992229236</v>
      </c>
      <c r="F27" s="5"/>
      <c r="J27" s="11"/>
      <c r="K27" s="3"/>
      <c r="L27" s="28"/>
    </row>
    <row r="28" spans="1:13" ht="18.75" x14ac:dyDescent="0.3">
      <c r="A28" s="5"/>
      <c r="B28" s="12" t="s">
        <v>13</v>
      </c>
      <c r="C28" s="14">
        <f t="shared" si="3"/>
        <v>9.9463992130825556</v>
      </c>
      <c r="D28" s="14">
        <f t="shared" si="4"/>
        <v>10.857711881923768</v>
      </c>
      <c r="E28" s="14">
        <f t="shared" si="5"/>
        <v>9.0562125172577499</v>
      </c>
      <c r="F28" s="5"/>
      <c r="J28" s="2"/>
      <c r="K28" s="5"/>
      <c r="L28" s="5"/>
    </row>
    <row r="29" spans="1:13" ht="18.75" x14ac:dyDescent="0.3">
      <c r="A29" s="5"/>
      <c r="B29" s="12" t="s">
        <v>14</v>
      </c>
      <c r="C29" s="14">
        <f t="shared" si="3"/>
        <v>2.7606347269972251</v>
      </c>
      <c r="D29" s="14">
        <f t="shared" si="4"/>
        <v>3.542175270805517</v>
      </c>
      <c r="E29" s="14">
        <f t="shared" si="5"/>
        <v>1.9972114749714873</v>
      </c>
      <c r="F29" s="5"/>
      <c r="J29" s="2"/>
      <c r="K29" s="5"/>
      <c r="L29" s="5"/>
    </row>
    <row r="30" spans="1:13" ht="18.75" x14ac:dyDescent="0.3">
      <c r="A30" s="5"/>
      <c r="B30" s="13" t="s">
        <v>15</v>
      </c>
      <c r="C30" s="14"/>
      <c r="D30" s="14"/>
      <c r="E30" s="14"/>
      <c r="F30" s="5"/>
      <c r="J30" s="12"/>
      <c r="K30" s="5"/>
      <c r="L30" s="5"/>
    </row>
    <row r="31" spans="1:13" ht="18.75" x14ac:dyDescent="0.3">
      <c r="A31" s="5"/>
      <c r="B31" s="2" t="s">
        <v>16</v>
      </c>
      <c r="C31" s="14">
        <f t="shared" si="3"/>
        <v>8.5118505658501871</v>
      </c>
      <c r="D31" s="14">
        <f t="shared" si="4"/>
        <v>8.2770177036139057</v>
      </c>
      <c r="E31" s="14">
        <f t="shared" si="5"/>
        <v>8.7412401569432081</v>
      </c>
      <c r="F31" s="5"/>
      <c r="J31" s="12"/>
      <c r="K31" s="5"/>
      <c r="L31" s="5"/>
    </row>
    <row r="32" spans="1:13" ht="18.75" x14ac:dyDescent="0.3">
      <c r="A32" s="5"/>
      <c r="B32" s="13" t="s">
        <v>17</v>
      </c>
      <c r="C32" s="14">
        <f t="shared" si="3"/>
        <v>5.3499090320628886</v>
      </c>
      <c r="D32" s="14">
        <f t="shared" si="4"/>
        <v>5.1736283749434371</v>
      </c>
      <c r="E32" s="14">
        <f t="shared" si="5"/>
        <v>5.5221035628727808</v>
      </c>
      <c r="F32" s="5"/>
    </row>
    <row r="33" spans="1:6" ht="18.75" x14ac:dyDescent="0.3">
      <c r="A33" s="5"/>
      <c r="B33" s="13" t="s">
        <v>18</v>
      </c>
      <c r="C33" s="14">
        <f t="shared" si="3"/>
        <v>1.7169885848882664</v>
      </c>
      <c r="D33" s="14">
        <f t="shared" si="4"/>
        <v>2.1696172689843185</v>
      </c>
      <c r="E33" s="14">
        <f t="shared" si="5"/>
        <v>1.2748525246792648</v>
      </c>
      <c r="F33" s="5"/>
    </row>
    <row r="34" spans="1:6" ht="18.75" x14ac:dyDescent="0.3">
      <c r="A34" s="5"/>
      <c r="B34" s="13" t="s">
        <v>19</v>
      </c>
      <c r="C34" s="14">
        <f t="shared" si="3"/>
        <v>1.4449529488990336</v>
      </c>
      <c r="D34" s="14">
        <f t="shared" si="4"/>
        <v>0.93377205968615051</v>
      </c>
      <c r="E34" s="14">
        <f t="shared" si="5"/>
        <v>1.9442840693911629</v>
      </c>
      <c r="F34" s="5"/>
    </row>
    <row r="35" spans="1:6" ht="18.75" x14ac:dyDescent="0.3">
      <c r="A35" s="5"/>
      <c r="B35" s="12" t="s">
        <v>20</v>
      </c>
      <c r="C35" s="25">
        <v>0</v>
      </c>
      <c r="D35" s="14">
        <v>0</v>
      </c>
      <c r="E35" s="14">
        <v>0</v>
      </c>
      <c r="F35" s="5"/>
    </row>
    <row r="36" spans="1:6" ht="18.75" x14ac:dyDescent="0.3">
      <c r="A36" s="5"/>
      <c r="B36" s="15" t="s">
        <v>21</v>
      </c>
      <c r="C36" s="26">
        <v>0</v>
      </c>
      <c r="D36" s="16">
        <v>0</v>
      </c>
      <c r="E36" s="16">
        <v>0</v>
      </c>
      <c r="F36" s="5"/>
    </row>
    <row r="37" spans="1:6" ht="18.75" x14ac:dyDescent="0.3">
      <c r="A37" s="5"/>
      <c r="B37" s="2"/>
      <c r="C37" s="17"/>
      <c r="D37" s="2"/>
      <c r="E37" s="2"/>
      <c r="F37" s="5"/>
    </row>
    <row r="38" spans="1:6" ht="18.75" x14ac:dyDescent="0.3">
      <c r="A38" s="7" t="s">
        <v>23</v>
      </c>
      <c r="B38" s="5"/>
      <c r="C38" s="18"/>
      <c r="D38" s="2"/>
      <c r="E38" s="2"/>
      <c r="F38" s="5"/>
    </row>
  </sheetData>
  <mergeCells count="2">
    <mergeCell ref="C5:E5"/>
    <mergeCell ref="C21:E21"/>
  </mergeCell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&amp;C&amp;"TH SarabunPSK,ธรรมดา"
&amp;14-22-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2010-09-17T18:27:08Z</dcterms:modified>
</cp:coreProperties>
</file>