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T-7.2(L)" sheetId="3" r:id="rId1"/>
  </sheets>
  <externalReferences>
    <externalReference r:id="rId2"/>
  </externalReferences>
  <definedNames>
    <definedName name="Excel_BuiltIn_Print_Area_2">#REF!</definedName>
    <definedName name="Excel_BuiltIn_Print_Area_3">#REF!</definedName>
    <definedName name="Excel_BuiltIn_Print_Area_4">#REF!</definedName>
  </definedNames>
  <calcPr calcId="124519"/>
</workbook>
</file>

<file path=xl/calcChain.xml><?xml version="1.0" encoding="utf-8"?>
<calcChain xmlns="http://schemas.openxmlformats.org/spreadsheetml/2006/main">
  <c r="N14" i="3"/>
  <c r="K14"/>
  <c r="H14"/>
  <c r="E14"/>
  <c r="P9"/>
  <c r="O9"/>
  <c r="N9"/>
</calcChain>
</file>

<file path=xl/sharedStrings.xml><?xml version="1.0" encoding="utf-8"?>
<sst xmlns="http://schemas.openxmlformats.org/spreadsheetml/2006/main" count="43" uniqueCount="21">
  <si>
    <t>ตาราง</t>
  </si>
  <si>
    <t>Table</t>
  </si>
  <si>
    <t>รวม</t>
  </si>
  <si>
    <t>Total</t>
  </si>
  <si>
    <t>ชาย</t>
  </si>
  <si>
    <t>Male</t>
  </si>
  <si>
    <t>หญิง</t>
  </si>
  <si>
    <t>Female</t>
  </si>
  <si>
    <t>การเกิด การตาย จำแนกตามเพศ  พ.ศ. 2553 - 2558</t>
  </si>
  <si>
    <t>Births and Deaths by Sex: 2010 - 2015</t>
  </si>
  <si>
    <t>การเกิด Births</t>
  </si>
  <si>
    <t>การตาย Deaths</t>
  </si>
  <si>
    <t>Year</t>
  </si>
  <si>
    <t>จำนวน</t>
  </si>
  <si>
    <t>ต่อประชากรพันคน</t>
  </si>
  <si>
    <t>ปี</t>
  </si>
  <si>
    <t>Number</t>
  </si>
  <si>
    <t>Per 1,000 population</t>
  </si>
  <si>
    <t xml:space="preserve"> ที่มา:   </t>
  </si>
  <si>
    <t xml:space="preserve">    สำนักงานสาธารณสุขจังหวัดชัยภูมิ</t>
  </si>
  <si>
    <t xml:space="preserve"> Source:    Chaiyaphum  Provincial Health Office 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</si>
</sst>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8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0"/>
      <name val="Arial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6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64">
    <xf numFmtId="0" fontId="0" fillId="0" borderId="0" xfId="0"/>
    <xf numFmtId="0" fontId="4" fillId="0" borderId="0" xfId="0" applyFont="1"/>
    <xf numFmtId="0" fontId="2" fillId="0" borderId="0" xfId="11" applyFont="1"/>
    <xf numFmtId="0" fontId="2" fillId="0" borderId="0" xfId="11" applyFont="1" applyAlignment="1">
      <alignment horizontal="center"/>
    </xf>
    <xf numFmtId="0" fontId="2" fillId="0" borderId="0" xfId="11" applyFont="1" applyBorder="1"/>
    <xf numFmtId="0" fontId="2" fillId="0" borderId="0" xfId="0" applyFont="1"/>
    <xf numFmtId="0" fontId="4" fillId="0" borderId="0" xfId="11" applyFont="1" applyBorder="1"/>
    <xf numFmtId="0" fontId="4" fillId="0" borderId="0" xfId="11" applyFont="1"/>
    <xf numFmtId="0" fontId="5" fillId="0" borderId="1" xfId="11" applyFont="1" applyBorder="1"/>
    <xf numFmtId="0" fontId="5" fillId="0" borderId="2" xfId="11" applyFont="1" applyBorder="1"/>
    <xf numFmtId="0" fontId="5" fillId="0" borderId="0" xfId="11" applyFont="1"/>
    <xf numFmtId="0" fontId="5" fillId="0" borderId="0" xfId="11" applyFont="1" applyBorder="1"/>
    <xf numFmtId="0" fontId="5" fillId="0" borderId="7" xfId="11" applyFont="1" applyBorder="1"/>
    <xf numFmtId="0" fontId="5" fillId="0" borderId="1" xfId="11" applyFont="1" applyBorder="1" applyAlignment="1">
      <alignment shrinkToFit="1"/>
    </xf>
    <xf numFmtId="0" fontId="5" fillId="0" borderId="2" xfId="11" applyFont="1" applyBorder="1" applyAlignment="1">
      <alignment shrinkToFit="1"/>
    </xf>
    <xf numFmtId="0" fontId="5" fillId="0" borderId="0" xfId="11" applyFont="1" applyBorder="1" applyAlignment="1">
      <alignment shrinkToFit="1"/>
    </xf>
    <xf numFmtId="0" fontId="5" fillId="0" borderId="8" xfId="11" applyFont="1" applyBorder="1" applyAlignment="1">
      <alignment horizontal="center"/>
    </xf>
    <xf numFmtId="0" fontId="5" fillId="0" borderId="7" xfId="11" applyFont="1" applyBorder="1" applyAlignment="1">
      <alignment horizontal="center"/>
    </xf>
    <xf numFmtId="0" fontId="5" fillId="0" borderId="3" xfId="11" applyFont="1" applyBorder="1" applyAlignment="1">
      <alignment shrinkToFit="1"/>
    </xf>
    <xf numFmtId="0" fontId="5" fillId="0" borderId="0" xfId="11" applyFont="1" applyBorder="1" applyAlignment="1">
      <alignment horizontal="center"/>
    </xf>
    <xf numFmtId="0" fontId="5" fillId="0" borderId="11" xfId="11" applyFont="1" applyBorder="1" applyAlignment="1">
      <alignment shrinkToFit="1"/>
    </xf>
    <xf numFmtId="0" fontId="5" fillId="0" borderId="12" xfId="11" applyFont="1" applyBorder="1" applyAlignment="1">
      <alignment shrinkToFit="1"/>
    </xf>
    <xf numFmtId="0" fontId="5" fillId="0" borderId="13" xfId="11" applyFont="1" applyBorder="1" applyAlignment="1">
      <alignment horizontal="center"/>
    </xf>
    <xf numFmtId="0" fontId="5" fillId="0" borderId="12" xfId="11" applyFont="1" applyBorder="1" applyAlignment="1">
      <alignment horizontal="center"/>
    </xf>
    <xf numFmtId="0" fontId="5" fillId="0" borderId="13" xfId="11" applyFont="1" applyBorder="1" applyAlignment="1">
      <alignment shrinkToFit="1"/>
    </xf>
    <xf numFmtId="0" fontId="5" fillId="0" borderId="11" xfId="11" applyFont="1" applyBorder="1" applyAlignment="1">
      <alignment horizontal="center"/>
    </xf>
    <xf numFmtId="0" fontId="5" fillId="0" borderId="1" xfId="11" applyFont="1" applyBorder="1" applyAlignment="1">
      <alignment horizontal="center"/>
    </xf>
    <xf numFmtId="0" fontId="5" fillId="0" borderId="3" xfId="11" applyFont="1" applyBorder="1" applyAlignment="1">
      <alignment horizontal="center"/>
    </xf>
    <xf numFmtId="0" fontId="5" fillId="0" borderId="10" xfId="11" applyFont="1" applyBorder="1" applyAlignment="1">
      <alignment horizontal="center"/>
    </xf>
    <xf numFmtId="0" fontId="5" fillId="0" borderId="11" xfId="11" applyFont="1" applyBorder="1"/>
    <xf numFmtId="0" fontId="5" fillId="0" borderId="12" xfId="11" applyFont="1" applyBorder="1"/>
    <xf numFmtId="0" fontId="5" fillId="0" borderId="14" xfId="11" applyFont="1" applyBorder="1" applyAlignment="1">
      <alignment horizontal="center"/>
    </xf>
    <xf numFmtId="0" fontId="7" fillId="0" borderId="9" xfId="11" applyFont="1" applyBorder="1" applyAlignment="1">
      <alignment horizontal="center"/>
    </xf>
    <xf numFmtId="3" fontId="7" fillId="0" borderId="7" xfId="11" applyNumberFormat="1" applyFont="1" applyBorder="1" applyAlignment="1">
      <alignment horizontal="center"/>
    </xf>
    <xf numFmtId="3" fontId="7" fillId="0" borderId="9" xfId="11" applyNumberFormat="1" applyFont="1" applyBorder="1" applyAlignment="1">
      <alignment horizontal="center"/>
    </xf>
    <xf numFmtId="4" fontId="7" fillId="0" borderId="9" xfId="11" applyNumberFormat="1" applyFont="1" applyBorder="1" applyAlignment="1">
      <alignment horizontal="center"/>
    </xf>
    <xf numFmtId="0" fontId="7" fillId="0" borderId="8" xfId="11" applyFont="1" applyBorder="1" applyAlignment="1">
      <alignment horizontal="center"/>
    </xf>
    <xf numFmtId="3" fontId="7" fillId="0" borderId="7" xfId="9" applyNumberFormat="1" applyFont="1" applyBorder="1" applyAlignment="1">
      <alignment horizontal="center"/>
    </xf>
    <xf numFmtId="3" fontId="7" fillId="0" borderId="9" xfId="9" applyNumberFormat="1" applyFont="1" applyBorder="1" applyAlignment="1">
      <alignment horizontal="center"/>
    </xf>
    <xf numFmtId="4" fontId="7" fillId="0" borderId="9" xfId="9" applyNumberFormat="1" applyFont="1" applyBorder="1" applyAlignment="1">
      <alignment horizontal="center"/>
    </xf>
    <xf numFmtId="0" fontId="7" fillId="0" borderId="11" xfId="11" applyFont="1" applyBorder="1" applyAlignment="1">
      <alignment horizontal="center" vertical="center"/>
    </xf>
    <xf numFmtId="0" fontId="7" fillId="0" borderId="14" xfId="11" applyFont="1" applyBorder="1" applyAlignment="1">
      <alignment horizontal="center"/>
    </xf>
    <xf numFmtId="3" fontId="7" fillId="0" borderId="12" xfId="11" applyNumberFormat="1" applyFont="1" applyBorder="1" applyAlignment="1">
      <alignment horizontal="center"/>
    </xf>
    <xf numFmtId="3" fontId="7" fillId="0" borderId="14" xfId="11" applyNumberFormat="1" applyFont="1" applyBorder="1" applyAlignment="1">
      <alignment horizontal="center"/>
    </xf>
    <xf numFmtId="0" fontId="7" fillId="0" borderId="13" xfId="11" applyFont="1" applyBorder="1" applyAlignment="1">
      <alignment horizontal="center"/>
    </xf>
    <xf numFmtId="0" fontId="4" fillId="0" borderId="0" xfId="11" applyFont="1" applyAlignment="1">
      <alignment vertical="center"/>
    </xf>
    <xf numFmtId="0" fontId="7" fillId="0" borderId="0" xfId="11" applyFont="1"/>
    <xf numFmtId="0" fontId="7" fillId="0" borderId="0" xfId="11" applyFont="1" applyAlignment="1">
      <alignment horizontal="right"/>
    </xf>
    <xf numFmtId="0" fontId="7" fillId="0" borderId="0" xfId="11" applyFont="1" applyAlignment="1">
      <alignment horizontal="center"/>
    </xf>
    <xf numFmtId="0" fontId="7" fillId="0" borderId="0" xfId="11" applyFont="1" applyBorder="1" applyAlignment="1">
      <alignment horizontal="center"/>
    </xf>
    <xf numFmtId="0" fontId="7" fillId="0" borderId="0" xfId="11" applyFont="1" applyBorder="1"/>
    <xf numFmtId="0" fontId="7" fillId="0" borderId="7" xfId="11" applyFont="1" applyBorder="1" applyAlignment="1">
      <alignment horizontal="center"/>
    </xf>
    <xf numFmtId="0" fontId="7" fillId="0" borderId="9" xfId="11" applyFont="1" applyBorder="1" applyAlignment="1">
      <alignment horizontal="center"/>
    </xf>
    <xf numFmtId="0" fontId="7" fillId="0" borderId="12" xfId="11" applyFont="1" applyBorder="1" applyAlignment="1">
      <alignment horizontal="center"/>
    </xf>
    <xf numFmtId="0" fontId="7" fillId="0" borderId="14" xfId="11" applyFont="1" applyBorder="1" applyAlignment="1">
      <alignment horizontal="center"/>
    </xf>
    <xf numFmtId="0" fontId="7" fillId="0" borderId="1" xfId="11" applyFont="1" applyBorder="1" applyAlignment="1">
      <alignment horizontal="left"/>
    </xf>
    <xf numFmtId="0" fontId="5" fillId="0" borderId="5" xfId="11" applyFont="1" applyBorder="1" applyAlignment="1">
      <alignment horizontal="center"/>
    </xf>
    <xf numFmtId="0" fontId="5" fillId="0" borderId="6" xfId="11" applyFont="1" applyBorder="1" applyAlignment="1">
      <alignment horizontal="center"/>
    </xf>
    <xf numFmtId="0" fontId="5" fillId="0" borderId="4" xfId="11" applyFont="1" applyBorder="1" applyAlignment="1">
      <alignment horizontal="center"/>
    </xf>
    <xf numFmtId="0" fontId="5" fillId="0" borderId="3" xfId="11" applyFont="1" applyBorder="1" applyAlignment="1">
      <alignment horizontal="center" vertical="center"/>
    </xf>
    <xf numFmtId="0" fontId="5" fillId="0" borderId="8" xfId="11" applyFont="1" applyBorder="1" applyAlignment="1">
      <alignment horizontal="center" vertical="center"/>
    </xf>
    <xf numFmtId="0" fontId="5" fillId="0" borderId="13" xfId="11" applyFont="1" applyBorder="1" applyAlignment="1">
      <alignment horizontal="center" vertical="center"/>
    </xf>
    <xf numFmtId="0" fontId="5" fillId="0" borderId="0" xfId="11" applyFont="1" applyBorder="1" applyAlignment="1">
      <alignment horizontal="center"/>
    </xf>
    <xf numFmtId="0" fontId="5" fillId="0" borderId="7" xfId="11" applyFont="1" applyBorder="1" applyAlignment="1">
      <alignment horizontal="center"/>
    </xf>
  </cellXfs>
  <cellStyles count="15">
    <cellStyle name="Comma 2" xfId="1"/>
    <cellStyle name="Comma 2 2" xfId="2"/>
    <cellStyle name="Comma 2 3" xfId="3"/>
    <cellStyle name="Comma 2 4" xfId="4"/>
    <cellStyle name="Comma 2 5" xfId="5"/>
    <cellStyle name="Comma 2 6" xfId="6"/>
    <cellStyle name="Normal 2" xfId="7"/>
    <cellStyle name="Normal 3" xfId="8"/>
    <cellStyle name="เครื่องหมายจุลภาค 2" xfId="9"/>
    <cellStyle name="เครื่องหมายจุลภาค 3 2" xfId="10"/>
    <cellStyle name="ปกติ" xfId="0" builtinId="0"/>
    <cellStyle name="ปกติ 2" xfId="11"/>
    <cellStyle name="ปกติ 3 2" xfId="12"/>
    <cellStyle name="ปกติ 3 3" xfId="13"/>
    <cellStyle name="ปกติ 3 4" xfId="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0</xdr:row>
      <xdr:rowOff>0</xdr:rowOff>
    </xdr:from>
    <xdr:to>
      <xdr:col>20</xdr:col>
      <xdr:colOff>104775</xdr:colOff>
      <xdr:row>21</xdr:row>
      <xdr:rowOff>28575</xdr:rowOff>
    </xdr:to>
    <xdr:grpSp>
      <xdr:nvGrpSpPr>
        <xdr:cNvPr id="3073" name="Group 137"/>
        <xdr:cNvGrpSpPr>
          <a:grpSpLocks/>
        </xdr:cNvGrpSpPr>
      </xdr:nvGrpSpPr>
      <xdr:grpSpPr bwMode="auto">
        <a:xfrm>
          <a:off x="9544050" y="0"/>
          <a:ext cx="876300" cy="6886575"/>
          <a:chOff x="1003" y="0"/>
          <a:chExt cx="58" cy="706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5" y="488"/>
            <a:ext cx="34" cy="1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Gender Statistics</a:t>
            </a:r>
            <a:r>
              <a:rPr lang="en-US" sz="1400" b="0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400" b="0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3" y="663"/>
            <a:ext cx="58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076" name="Straight Connector 12"/>
          <xdr:cNvCxnSpPr>
            <a:cxnSpLocks noChangeShapeType="1"/>
          </xdr:cNvCxnSpPr>
        </xdr:nvCxnSpPr>
        <xdr:spPr bwMode="auto">
          <a:xfrm rot="5400000">
            <a:off x="695" y="334"/>
            <a:ext cx="66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OCHYAPHUMB539\D%20of%20Nso18\&#3619;&#3634;&#3618;&#3591;&#3634;&#3609;%202540-2558\&#3619;&#3634;&#3618;&#3591;&#3634;&#3609;&#3611;&#3637;%202557\&#3619;&#3634;&#3618;&#3591;&#3634;&#3609;&#3626;&#3606;&#3636;&#3605;&#3636;2557\&#3586;&#3657;&#3629;&#3617;&#3641;&#3621;&#3607;&#3637;&#3656;&#3648;&#3585;&#3637;&#3656;&#3618;&#3623;&#3586;&#3657;&#3629;&#3591;\&#3648;&#3621;&#3586;&#3627;&#3609;&#3657;&#363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ตัวชี้วัด"/>
      <sheetName val="Sheet2"/>
      <sheetName val="Sheet4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2060"/>
  </sheetPr>
  <dimension ref="A1:Q21"/>
  <sheetViews>
    <sheetView showGridLines="0" tabSelected="1" workbookViewId="0">
      <selection activeCell="R24" sqref="R24"/>
    </sheetView>
  </sheetViews>
  <sheetFormatPr defaultRowHeight="21.75"/>
  <cols>
    <col min="1" max="1" width="1.5703125" style="7" customWidth="1"/>
    <col min="2" max="2" width="6.140625" style="7" customWidth="1"/>
    <col min="3" max="3" width="5.140625" style="7" customWidth="1"/>
    <col min="4" max="4" width="3.140625" style="7" customWidth="1"/>
    <col min="5" max="7" width="8.85546875" style="7" customWidth="1"/>
    <col min="8" max="16" width="8.7109375" style="7" customWidth="1"/>
    <col min="17" max="17" width="17.140625" style="6" customWidth="1"/>
    <col min="18" max="18" width="5" style="7" customWidth="1"/>
    <col min="19" max="19" width="2.42578125" style="7" customWidth="1"/>
    <col min="20" max="20" width="9.140625" style="7" customWidth="1"/>
    <col min="21" max="16384" width="9.140625" style="7"/>
  </cols>
  <sheetData>
    <row r="1" spans="1:17" s="2" customFormat="1">
      <c r="B1" s="2" t="s">
        <v>0</v>
      </c>
      <c r="C1" s="3">
        <v>7.2</v>
      </c>
      <c r="D1" s="2" t="s">
        <v>8</v>
      </c>
      <c r="Q1" s="4"/>
    </row>
    <row r="2" spans="1:17" s="2" customFormat="1">
      <c r="B2" s="2" t="s">
        <v>1</v>
      </c>
      <c r="C2" s="3">
        <v>7.2</v>
      </c>
      <c r="D2" s="5" t="s">
        <v>9</v>
      </c>
      <c r="Q2" s="4"/>
    </row>
    <row r="3" spans="1:17" ht="6" customHeigh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7" s="10" customFormat="1" ht="23.25" customHeight="1">
      <c r="A4" s="8"/>
      <c r="B4" s="8"/>
      <c r="C4" s="8"/>
      <c r="D4" s="9"/>
      <c r="E4" s="56" t="s">
        <v>10</v>
      </c>
      <c r="F4" s="56"/>
      <c r="G4" s="56"/>
      <c r="H4" s="56"/>
      <c r="I4" s="56"/>
      <c r="J4" s="57"/>
      <c r="K4" s="58" t="s">
        <v>11</v>
      </c>
      <c r="L4" s="56"/>
      <c r="M4" s="56"/>
      <c r="N4" s="56"/>
      <c r="O4" s="56"/>
      <c r="P4" s="56"/>
      <c r="Q4" s="59" t="s">
        <v>12</v>
      </c>
    </row>
    <row r="5" spans="1:17" s="10" customFormat="1" ht="18.75">
      <c r="A5" s="11"/>
      <c r="B5" s="11"/>
      <c r="C5" s="11"/>
      <c r="D5" s="12"/>
      <c r="E5" s="13"/>
      <c r="F5" s="13" t="s">
        <v>13</v>
      </c>
      <c r="G5" s="14"/>
      <c r="H5" s="15"/>
      <c r="I5" s="16" t="s">
        <v>14</v>
      </c>
      <c r="J5" s="17"/>
      <c r="K5" s="18"/>
      <c r="L5" s="13" t="s">
        <v>13</v>
      </c>
      <c r="M5" s="14"/>
      <c r="N5" s="15"/>
      <c r="O5" s="16" t="s">
        <v>14</v>
      </c>
      <c r="P5" s="19"/>
      <c r="Q5" s="60"/>
    </row>
    <row r="6" spans="1:17" s="10" customFormat="1" ht="18.75">
      <c r="A6" s="62" t="s">
        <v>15</v>
      </c>
      <c r="B6" s="62"/>
      <c r="C6" s="62"/>
      <c r="D6" s="63"/>
      <c r="E6" s="20"/>
      <c r="F6" s="20" t="s">
        <v>16</v>
      </c>
      <c r="G6" s="21"/>
      <c r="H6" s="20"/>
      <c r="I6" s="22" t="s">
        <v>17</v>
      </c>
      <c r="J6" s="23"/>
      <c r="K6" s="24"/>
      <c r="L6" s="20" t="s">
        <v>16</v>
      </c>
      <c r="M6" s="21"/>
      <c r="N6" s="20"/>
      <c r="O6" s="22" t="s">
        <v>17</v>
      </c>
      <c r="P6" s="25"/>
      <c r="Q6" s="60"/>
    </row>
    <row r="7" spans="1:17" s="10" customFormat="1" ht="18.75">
      <c r="A7" s="62"/>
      <c r="B7" s="62"/>
      <c r="C7" s="62"/>
      <c r="D7" s="63"/>
      <c r="E7" s="26" t="s">
        <v>2</v>
      </c>
      <c r="F7" s="27" t="s">
        <v>4</v>
      </c>
      <c r="G7" s="28" t="s">
        <v>6</v>
      </c>
      <c r="H7" s="27" t="s">
        <v>2</v>
      </c>
      <c r="I7" s="27" t="s">
        <v>4</v>
      </c>
      <c r="J7" s="28" t="s">
        <v>6</v>
      </c>
      <c r="K7" s="27" t="s">
        <v>2</v>
      </c>
      <c r="L7" s="27" t="s">
        <v>4</v>
      </c>
      <c r="M7" s="28" t="s">
        <v>6</v>
      </c>
      <c r="N7" s="27" t="s">
        <v>2</v>
      </c>
      <c r="O7" s="27" t="s">
        <v>4</v>
      </c>
      <c r="P7" s="27" t="s">
        <v>6</v>
      </c>
      <c r="Q7" s="60"/>
    </row>
    <row r="8" spans="1:17" s="10" customFormat="1" ht="18.75">
      <c r="A8" s="29"/>
      <c r="B8" s="29"/>
      <c r="C8" s="29"/>
      <c r="D8" s="30"/>
      <c r="E8" s="25" t="s">
        <v>3</v>
      </c>
      <c r="F8" s="22" t="s">
        <v>5</v>
      </c>
      <c r="G8" s="31" t="s">
        <v>7</v>
      </c>
      <c r="H8" s="22" t="s">
        <v>3</v>
      </c>
      <c r="I8" s="22" t="s">
        <v>5</v>
      </c>
      <c r="J8" s="31" t="s">
        <v>7</v>
      </c>
      <c r="K8" s="22" t="s">
        <v>3</v>
      </c>
      <c r="L8" s="22" t="s">
        <v>5</v>
      </c>
      <c r="M8" s="31" t="s">
        <v>7</v>
      </c>
      <c r="N8" s="22" t="s">
        <v>3</v>
      </c>
      <c r="O8" s="22" t="s">
        <v>5</v>
      </c>
      <c r="P8" s="22" t="s">
        <v>7</v>
      </c>
      <c r="Q8" s="61"/>
    </row>
    <row r="9" spans="1:17" s="10" customFormat="1" ht="54" customHeight="1">
      <c r="A9" s="11"/>
      <c r="B9" s="51">
        <v>2553</v>
      </c>
      <c r="C9" s="52"/>
      <c r="D9" s="52"/>
      <c r="E9" s="33">
        <v>10910</v>
      </c>
      <c r="F9" s="34">
        <v>5681</v>
      </c>
      <c r="G9" s="34">
        <v>5229</v>
      </c>
      <c r="H9" s="35">
        <v>9.69</v>
      </c>
      <c r="I9" s="35">
        <v>5.05</v>
      </c>
      <c r="J9" s="35">
        <v>4.6399999999999997</v>
      </c>
      <c r="K9" s="34">
        <v>7847</v>
      </c>
      <c r="L9" s="34">
        <v>4378</v>
      </c>
      <c r="M9" s="34">
        <v>3469</v>
      </c>
      <c r="N9" s="35">
        <f>SUM(K9*1000/1126295)</f>
        <v>6.9670912150013988</v>
      </c>
      <c r="O9" s="35">
        <f>SUM(L9*1000)/1126295</f>
        <v>3.8870810933192459</v>
      </c>
      <c r="P9" s="35">
        <f>SUM(M9*1000)/1126295</f>
        <v>3.0800101216821525</v>
      </c>
      <c r="Q9" s="36">
        <v>2010</v>
      </c>
    </row>
    <row r="10" spans="1:17" s="10" customFormat="1" ht="54" customHeight="1">
      <c r="A10" s="11"/>
      <c r="B10" s="51">
        <v>2554</v>
      </c>
      <c r="C10" s="52"/>
      <c r="D10" s="52"/>
      <c r="E10" s="33">
        <v>10154</v>
      </c>
      <c r="F10" s="34">
        <v>5245</v>
      </c>
      <c r="G10" s="34">
        <v>4909</v>
      </c>
      <c r="H10" s="35">
        <v>9.0248712795959154</v>
      </c>
      <c r="I10" s="35">
        <v>4.6617539749340731</v>
      </c>
      <c r="J10" s="35">
        <v>4.3631173046618432</v>
      </c>
      <c r="K10" s="34">
        <v>7720</v>
      </c>
      <c r="L10" s="34">
        <v>4352</v>
      </c>
      <c r="M10" s="34">
        <v>3368</v>
      </c>
      <c r="N10" s="35">
        <v>6.8615330193500563</v>
      </c>
      <c r="O10" s="35">
        <v>3.8680559197165083</v>
      </c>
      <c r="P10" s="35">
        <v>2.993477099633548</v>
      </c>
      <c r="Q10" s="36">
        <v>2011</v>
      </c>
    </row>
    <row r="11" spans="1:17" s="10" customFormat="1" ht="54" customHeight="1">
      <c r="A11" s="11"/>
      <c r="B11" s="51">
        <v>2555</v>
      </c>
      <c r="C11" s="52"/>
      <c r="D11" s="52"/>
      <c r="E11" s="33">
        <v>10981</v>
      </c>
      <c r="F11" s="34">
        <v>5669</v>
      </c>
      <c r="G11" s="34">
        <v>5312</v>
      </c>
      <c r="H11" s="35">
        <v>9.7200000000000006</v>
      </c>
      <c r="I11" s="35">
        <v>5.0199999999999996</v>
      </c>
      <c r="J11" s="35">
        <v>4.7</v>
      </c>
      <c r="K11" s="34">
        <v>7664</v>
      </c>
      <c r="L11" s="34">
        <v>4395</v>
      </c>
      <c r="M11" s="34">
        <v>3269</v>
      </c>
      <c r="N11" s="35">
        <v>6.78</v>
      </c>
      <c r="O11" s="35">
        <v>3.89</v>
      </c>
      <c r="P11" s="35">
        <v>2.89</v>
      </c>
      <c r="Q11" s="36">
        <v>2012</v>
      </c>
    </row>
    <row r="12" spans="1:17" s="10" customFormat="1" ht="54" customHeight="1">
      <c r="A12" s="11"/>
      <c r="B12" s="51">
        <v>2556</v>
      </c>
      <c r="C12" s="52"/>
      <c r="D12" s="52"/>
      <c r="E12" s="37">
        <v>10025</v>
      </c>
      <c r="F12" s="38">
        <v>5163</v>
      </c>
      <c r="G12" s="38">
        <v>4862</v>
      </c>
      <c r="H12" s="39">
        <v>8.85</v>
      </c>
      <c r="I12" s="39">
        <v>4.5599999999999996</v>
      </c>
      <c r="J12" s="39">
        <v>4.29</v>
      </c>
      <c r="K12" s="38">
        <v>8024</v>
      </c>
      <c r="L12" s="38">
        <v>4491</v>
      </c>
      <c r="M12" s="38">
        <v>3533</v>
      </c>
      <c r="N12" s="39">
        <v>7.08</v>
      </c>
      <c r="O12" s="39">
        <v>3.96</v>
      </c>
      <c r="P12" s="39">
        <v>3.12</v>
      </c>
      <c r="Q12" s="36">
        <v>2013</v>
      </c>
    </row>
    <row r="13" spans="1:17" s="10" customFormat="1" ht="54" customHeight="1">
      <c r="A13" s="11"/>
      <c r="B13" s="51">
        <v>2557</v>
      </c>
      <c r="C13" s="52"/>
      <c r="D13" s="52"/>
      <c r="E13" s="34">
        <v>9615</v>
      </c>
      <c r="F13" s="34">
        <v>4920</v>
      </c>
      <c r="G13" s="34">
        <v>4695</v>
      </c>
      <c r="H13" s="32">
        <v>8.4600000000000009</v>
      </c>
      <c r="I13" s="32">
        <v>4.33</v>
      </c>
      <c r="J13" s="32">
        <v>4.1399999999999997</v>
      </c>
      <c r="K13" s="34">
        <v>8336</v>
      </c>
      <c r="L13" s="34">
        <v>4683</v>
      </c>
      <c r="M13" s="34">
        <v>3653</v>
      </c>
      <c r="N13" s="32">
        <v>7.34</v>
      </c>
      <c r="O13" s="32">
        <v>4.12</v>
      </c>
      <c r="P13" s="32">
        <v>3.22</v>
      </c>
      <c r="Q13" s="36">
        <v>2014</v>
      </c>
    </row>
    <row r="14" spans="1:17" s="45" customFormat="1" ht="54" customHeight="1">
      <c r="A14" s="40"/>
      <c r="B14" s="53">
        <v>2558</v>
      </c>
      <c r="C14" s="54"/>
      <c r="D14" s="54"/>
      <c r="E14" s="42">
        <f>SUM(F14:G14)</f>
        <v>8619</v>
      </c>
      <c r="F14" s="43">
        <v>4450</v>
      </c>
      <c r="G14" s="43">
        <v>4169</v>
      </c>
      <c r="H14" s="41">
        <f>SUM(I14:J14)</f>
        <v>8.0299999999999994</v>
      </c>
      <c r="I14" s="41">
        <v>3.89</v>
      </c>
      <c r="J14" s="41">
        <v>4.1399999999999997</v>
      </c>
      <c r="K14" s="43">
        <f>SUM(L14:M14)</f>
        <v>8005</v>
      </c>
      <c r="L14" s="43">
        <v>4475</v>
      </c>
      <c r="M14" s="43">
        <v>3530</v>
      </c>
      <c r="N14" s="41">
        <f>SUM(O14:P14)</f>
        <v>6.99</v>
      </c>
      <c r="O14" s="41">
        <v>3.91</v>
      </c>
      <c r="P14" s="41">
        <v>3.08</v>
      </c>
      <c r="Q14" s="44">
        <v>2015</v>
      </c>
    </row>
    <row r="15" spans="1:17" s="46" customFormat="1" ht="22.5" customHeight="1">
      <c r="B15" s="47" t="s">
        <v>18</v>
      </c>
      <c r="C15" s="55" t="s">
        <v>19</v>
      </c>
      <c r="D15" s="55"/>
      <c r="E15" s="55"/>
      <c r="F15" s="55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9"/>
    </row>
    <row r="16" spans="1:17" s="46" customFormat="1" ht="22.5" customHeight="1">
      <c r="B16" s="46" t="s">
        <v>20</v>
      </c>
      <c r="Q16" s="50"/>
    </row>
    <row r="17" spans="1:16" ht="2.25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1:16" ht="46.5" hidden="1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1:16" ht="21" hidden="1" customHeight="1">
      <c r="A19" s="6"/>
      <c r="B19" s="6"/>
      <c r="C19" s="6"/>
      <c r="D19" s="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1:16" ht="21" hidden="1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1:16" ht="21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</sheetData>
  <mergeCells count="12">
    <mergeCell ref="E4:J4"/>
    <mergeCell ref="K4:P4"/>
    <mergeCell ref="Q4:Q8"/>
    <mergeCell ref="A6:D6"/>
    <mergeCell ref="A7:D7"/>
    <mergeCell ref="B9:D9"/>
    <mergeCell ref="B10:D10"/>
    <mergeCell ref="B11:D11"/>
    <mergeCell ref="B12:D12"/>
    <mergeCell ref="B13:D13"/>
    <mergeCell ref="B14:D14"/>
    <mergeCell ref="C15:F15"/>
  </mergeCells>
  <pageMargins left="0.35433070866141736" right="0" top="0.78740157480314965" bottom="0.19685039370078741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T-7.2(L)</vt:lpstr>
    </vt:vector>
  </TitlesOfParts>
  <Company>admin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2016-11-14T07:01:44Z</dcterms:created>
  <dcterms:modified xsi:type="dcterms:W3CDTF">2016-11-15T07:39:45Z</dcterms:modified>
</cp:coreProperties>
</file>