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2" sheetId="1" r:id="rId1"/>
  </sheets>
  <definedNames>
    <definedName name="_xlnm.Print_Area" localSheetId="0">'T-19.2'!$A$1:$Q$66</definedName>
  </definedNames>
  <calcPr calcId="125725"/>
</workbook>
</file>

<file path=xl/calcChain.xml><?xml version="1.0" encoding="utf-8"?>
<calcChain xmlns="http://schemas.openxmlformats.org/spreadsheetml/2006/main">
  <c r="M54" i="1"/>
  <c r="L54"/>
  <c r="K54"/>
  <c r="J54"/>
  <c r="I54"/>
  <c r="H54"/>
  <c r="G54"/>
  <c r="F54"/>
  <c r="E54"/>
  <c r="M51"/>
  <c r="L51"/>
  <c r="K51"/>
  <c r="J51"/>
  <c r="I51"/>
  <c r="H51"/>
  <c r="G51"/>
  <c r="F51"/>
  <c r="E51"/>
  <c r="M49"/>
  <c r="L49"/>
  <c r="K49"/>
  <c r="J49"/>
  <c r="I49"/>
  <c r="G49"/>
  <c r="F49"/>
  <c r="E49"/>
  <c r="M45"/>
  <c r="L45"/>
  <c r="K45"/>
  <c r="J45"/>
  <c r="I45"/>
  <c r="H45"/>
  <c r="G45"/>
  <c r="F45"/>
  <c r="E45"/>
  <c r="M28"/>
  <c r="L28"/>
  <c r="K28"/>
  <c r="J28"/>
  <c r="I28"/>
  <c r="H28"/>
  <c r="G28"/>
  <c r="F28"/>
  <c r="E28"/>
  <c r="M25"/>
  <c r="L25"/>
  <c r="K25"/>
  <c r="J25"/>
  <c r="I25"/>
  <c r="H25"/>
  <c r="G25"/>
  <c r="F25"/>
  <c r="F12" s="1"/>
  <c r="E25"/>
  <c r="E12" s="1"/>
  <c r="M13"/>
  <c r="L13"/>
  <c r="L12" s="1"/>
  <c r="K13"/>
  <c r="K12" s="1"/>
  <c r="J13"/>
  <c r="J12" s="1"/>
  <c r="I13"/>
  <c r="H13"/>
  <c r="G13"/>
  <c r="G12" s="1"/>
  <c r="F13"/>
  <c r="E13"/>
  <c r="M12"/>
  <c r="I12"/>
</calcChain>
</file>

<file path=xl/sharedStrings.xml><?xml version="1.0" encoding="utf-8"?>
<sst xmlns="http://schemas.openxmlformats.org/spreadsheetml/2006/main" count="155" uniqueCount="105">
  <si>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</si>
  <si>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</si>
  <si>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Table</t>
  </si>
  <si>
    <t>Actual Revenue and Expenditure of Municipality by Type, District and Municipality: Fiscal Year 2015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</si>
  <si>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</si>
  <si>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</si>
  <si>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</si>
  <si>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</si>
  <si>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</si>
  <si>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</si>
  <si>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</si>
  <si>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</si>
  <si>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</si>
  <si>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</si>
  <si>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</si>
  <si>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</si>
  <si>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</si>
  <si>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</si>
  <si>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</si>
  <si>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</si>
  <si>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</si>
  <si>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</si>
  <si>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</si>
  <si>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</si>
  <si>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</si>
  <si>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</si>
  <si>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</si>
  <si>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</si>
  <si>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</si>
  <si>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</si>
  <si>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</si>
  <si>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</si>
  <si>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</si>
  <si>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</si>
  <si>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</si>
  <si>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</si>
  <si>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 xml:space="preserve">  อำเภอเมืองมุกดาหาร</t>
  </si>
  <si>
    <t>Mueang Mukdahan District</t>
  </si>
  <si>
    <t xml:space="preserve">  เทศบาลเมืองมุกดาหาร</t>
  </si>
  <si>
    <t xml:space="preserve">    Mukdahan Town Municipality</t>
  </si>
  <si>
    <t xml:space="preserve">  เทศบาลตำบลคำป่าหลาย</t>
  </si>
  <si>
    <t xml:space="preserve">    Kham Pa lai Subdistrict Municipality</t>
  </si>
  <si>
    <t xml:space="preserve">  เทศบาลตำบลคำอาฮวน</t>
  </si>
  <si>
    <t>-</t>
  </si>
  <si>
    <t xml:space="preserve">    Kham Arhuan Subdistrict Municipality</t>
  </si>
  <si>
    <t xml:space="preserve">  เทศบาลตำบลโพนทราย</t>
  </si>
  <si>
    <t xml:space="preserve">    Phon sai Subdistrict Municipality</t>
  </si>
  <si>
    <t xml:space="preserve">  เทศบาลตำบลมุก</t>
  </si>
  <si>
    <t xml:space="preserve">    Muk Subdistrict Municipality</t>
  </si>
  <si>
    <t xml:space="preserve">  เทศบาลตำบลบางทรายใหญ่</t>
  </si>
  <si>
    <t xml:space="preserve">    Bang Sai Yai Subdistrict Municipality</t>
  </si>
  <si>
    <t xml:space="preserve">  เทศบาลตำบลผึ่งแดด</t>
  </si>
  <si>
    <t xml:space="preserve">    Phueng Daet Subdistrict Municipality</t>
  </si>
  <si>
    <t xml:space="preserve">  เทศบาลตำบลนาโสก</t>
  </si>
  <si>
    <t xml:space="preserve">    Na Sok Subdistrict Municipality</t>
  </si>
  <si>
    <t xml:space="preserve">  เทศบาลตำบลดงเย็น</t>
  </si>
  <si>
    <t xml:space="preserve">    Dong Yen Subdistrict Municipality</t>
  </si>
  <si>
    <t xml:space="preserve">  เทศบาลตำบลดงมอน</t>
  </si>
  <si>
    <t xml:space="preserve">    Dong Mon Subdistrict Municipality</t>
  </si>
  <si>
    <t xml:space="preserve">  เทศบาลตำบลนาสีนวน</t>
  </si>
  <si>
    <t xml:space="preserve">    Na Si NuanSubdistrict Municipality</t>
  </si>
  <si>
    <t xml:space="preserve">  อำเภอนิคมคำสร้อย</t>
  </si>
  <si>
    <t>Nikhom Kham Soi District</t>
  </si>
  <si>
    <t xml:space="preserve">  เทศบาลตำบลร่มเกล้า</t>
  </si>
  <si>
    <t xml:space="preserve">    Rom Klao Subdistrict Municipality</t>
  </si>
  <si>
    <t xml:space="preserve">  เทศบาลตำบลนิคมคำสร้อย</t>
  </si>
  <si>
    <t xml:space="preserve">    Nikhom Kham Soi Subdistrict Municipality</t>
  </si>
  <si>
    <t xml:space="preserve">  อำเภอดอนตาล</t>
  </si>
  <si>
    <t>Don Tan District</t>
  </si>
  <si>
    <t xml:space="preserve">  เทศบาลตำบลดอนตาล</t>
  </si>
  <si>
    <t xml:space="preserve">    Don Tan Subdistrict Municipality</t>
  </si>
  <si>
    <t xml:space="preserve">  เทศบาลตำบลดอนตาลผาสุก</t>
  </si>
  <si>
    <t xml:space="preserve">    Don Tan Phasuk Subdistrict Municipality  </t>
  </si>
  <si>
    <t xml:space="preserve">  เทศบาลตำบลบ้านแก้ง</t>
  </si>
  <si>
    <t xml:space="preserve">    Ban Kaeng Subdistrict Municipality  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</si>
  <si>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</si>
  <si>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 (Cont.)</t>
  </si>
  <si>
    <t xml:space="preserve">  อำเภอดงหลวง</t>
  </si>
  <si>
    <t>Dong Luang District</t>
  </si>
  <si>
    <t xml:space="preserve">  เทศบาลตำบลดงหลวง</t>
  </si>
  <si>
    <t xml:space="preserve">    Nong kan  Subdistrict Municipality</t>
  </si>
  <si>
    <t xml:space="preserve">  เทศบาลตำบลหนองแคน</t>
  </si>
  <si>
    <t xml:space="preserve">    Dong Luang  Subdistrict Municipality</t>
  </si>
  <si>
    <t xml:space="preserve">  เทศบาลตำบลกกตูม</t>
  </si>
  <si>
    <t xml:space="preserve">    Koktum  Subdistrict Municipality</t>
  </si>
  <si>
    <t xml:space="preserve">  อำเภอคำชะอี</t>
  </si>
  <si>
    <t>Khamcha-I District</t>
  </si>
  <si>
    <t xml:space="preserve">  เทศบาลตำบลคำชะอี</t>
  </si>
  <si>
    <t xml:space="preserve">    Khomcha-I Subdistrict Municipality</t>
  </si>
  <si>
    <t xml:space="preserve">  อำเภอหว้านใหญ่</t>
  </si>
  <si>
    <t>Wan Yai District</t>
  </si>
  <si>
    <t xml:space="preserve">  เทศบาลตำบลหว้านใหญ่</t>
  </si>
  <si>
    <t xml:space="preserve">    Wan Yai  Subdistrict Municipality</t>
  </si>
  <si>
    <t xml:space="preserve">  เทศบาลตำบลชะโนด</t>
  </si>
  <si>
    <t xml:space="preserve">    Chanot  Subdistrict Municipality</t>
  </si>
  <si>
    <t xml:space="preserve">  อำเภอหนองสูง</t>
  </si>
  <si>
    <t>Nong Sung District</t>
  </si>
  <si>
    <t xml:space="preserve">  เทศบาลตำบลหนองสูงเหนือ</t>
  </si>
  <si>
    <t xml:space="preserve">    Nong Sung Nuea Subdistrict Municipality</t>
  </si>
  <si>
    <t xml:space="preserve">  เทศบาลตำบลภูวง</t>
  </si>
  <si>
    <t xml:space="preserve">    Phu Wong Subdistrict Municipality</t>
  </si>
  <si>
    <t xml:space="preserve">  เทศบาลตำบลบ้านเป้า</t>
  </si>
  <si>
    <t xml:space="preserve">    Ban Pao Subdistrict Municipality</t>
  </si>
  <si>
    <t xml:space="preserve">     ที่มา:  สำนักงานส่งเสริมการปกครองท้องถิ่นจังหวัดมุกดาหาร</t>
  </si>
  <si>
    <t xml:space="preserve"> Source:  Mukdahan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</si>
</sst>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9" fillId="0" borderId="9" xfId="1" applyNumberFormat="1" applyFont="1" applyBorder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 vertical="center"/>
    </xf>
    <xf numFmtId="43" fontId="12" fillId="0" borderId="9" xfId="1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88" fontId="6" fillId="0" borderId="8" xfId="1" applyNumberFormat="1" applyFont="1" applyBorder="1" applyAlignment="1">
      <alignment horizontal="right"/>
    </xf>
    <xf numFmtId="43" fontId="12" fillId="0" borderId="9" xfId="1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/>
    <xf numFmtId="0" fontId="6" fillId="0" borderId="6" xfId="0" applyFont="1" applyBorder="1"/>
    <xf numFmtId="0" fontId="6" fillId="0" borderId="7" xfId="0" applyFont="1" applyBorder="1"/>
    <xf numFmtId="49" fontId="8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1533525</xdr:colOff>
      <xdr:row>0</xdr:row>
      <xdr:rowOff>0</xdr:rowOff>
    </xdr:from>
    <xdr:to>
      <xdr:col>17</xdr:col>
      <xdr:colOff>28575</xdr:colOff>
      <xdr:row>32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591675" y="0"/>
          <a:ext cx="361950" cy="6619875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showGridLines="0" tabSelected="1" topLeftCell="A43" zoomScaleNormal="100" workbookViewId="0">
      <selection activeCell="M3" sqref="M3"/>
    </sheetView>
  </sheetViews>
  <sheetFormatPr defaultRowHeight="21.75"/>
  <cols>
    <col min="1" max="1" width="1.7109375" style="7" customWidth="1"/>
    <col min="2" max="2" width="6" style="7" customWidth="1"/>
    <col min="3" max="3" width="4.5703125" style="7" customWidth="1"/>
    <col min="4" max="4" width="8.5703125" style="7" customWidth="1"/>
    <col min="5" max="5" width="11" style="7" customWidth="1"/>
    <col min="6" max="6" width="11" style="7" bestFit="1" customWidth="1"/>
    <col min="7" max="7" width="9.85546875" style="7" bestFit="1" customWidth="1"/>
    <col min="8" max="8" width="10.28515625" style="7" customWidth="1"/>
    <col min="9" max="9" width="11.42578125" style="7" customWidth="1"/>
    <col min="10" max="10" width="10.85546875" style="7" customWidth="1"/>
    <col min="11" max="11" width="12" style="7" bestFit="1" customWidth="1"/>
    <col min="12" max="12" width="11.28515625" style="7" bestFit="1" customWidth="1"/>
    <col min="13" max="13" width="11" style="7" customWidth="1"/>
    <col min="14" max="14" width="1.28515625" style="7" customWidth="1"/>
    <col min="15" max="15" width="23.28515625" style="7" customWidth="1"/>
    <col min="16" max="16" width="2.28515625" style="7" customWidth="1"/>
    <col min="17" max="17" width="2.42578125" style="7" customWidth="1"/>
    <col min="18" max="16384" width="9.140625" style="7"/>
  </cols>
  <sheetData>
    <row r="1" spans="1:15" s="1" customFormat="1">
      <c r="B1" s="2" t="s">
        <v>0</v>
      </c>
      <c r="C1" s="3">
        <v>19.2</v>
      </c>
      <c r="D1" s="2" t="s">
        <v>1</v>
      </c>
    </row>
    <row r="2" spans="1:15" s="4" customFormat="1">
      <c r="B2" s="1" t="s">
        <v>2</v>
      </c>
      <c r="C2" s="3">
        <v>19.2</v>
      </c>
      <c r="D2" s="5" t="s">
        <v>3</v>
      </c>
    </row>
    <row r="3" spans="1:15" s="4" customFormat="1">
      <c r="B3" s="1"/>
      <c r="C3" s="3"/>
      <c r="D3" s="5"/>
      <c r="O3" s="6" t="s">
        <v>4</v>
      </c>
    </row>
    <row r="4" spans="1:15" ht="6" customHeight="1"/>
    <row r="5" spans="1:15" s="17" customFormat="1" ht="21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3" t="s">
        <v>7</v>
      </c>
      <c r="L5" s="14"/>
      <c r="M5" s="14"/>
      <c r="N5" s="15" t="s">
        <v>8</v>
      </c>
      <c r="O5" s="16"/>
    </row>
    <row r="6" spans="1:15" s="17" customFormat="1" ht="21" customHeight="1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4"/>
      <c r="N6" s="25"/>
      <c r="O6" s="26"/>
    </row>
    <row r="7" spans="1:15" s="17" customFormat="1" ht="21" customHeight="1">
      <c r="A7" s="18"/>
      <c r="B7" s="18"/>
      <c r="C7" s="18"/>
      <c r="D7" s="19"/>
      <c r="E7" s="27"/>
      <c r="F7" s="27" t="s">
        <v>11</v>
      </c>
      <c r="G7" s="27"/>
      <c r="H7" s="27"/>
      <c r="I7" s="27"/>
      <c r="J7" s="28"/>
      <c r="K7" s="29"/>
      <c r="L7" s="29" t="s">
        <v>7</v>
      </c>
      <c r="M7" s="29" t="s">
        <v>7</v>
      </c>
      <c r="N7" s="25"/>
      <c r="O7" s="26"/>
    </row>
    <row r="8" spans="1:15" s="17" customFormat="1" ht="21" customHeight="1">
      <c r="A8" s="18"/>
      <c r="B8" s="18"/>
      <c r="C8" s="18"/>
      <c r="D8" s="19"/>
      <c r="E8" s="27" t="s">
        <v>12</v>
      </c>
      <c r="F8" s="27" t="s">
        <v>13</v>
      </c>
      <c r="G8" s="27" t="s">
        <v>14</v>
      </c>
      <c r="H8" s="27" t="s">
        <v>15</v>
      </c>
      <c r="I8" s="27" t="s">
        <v>16</v>
      </c>
      <c r="J8" s="29" t="s">
        <v>17</v>
      </c>
      <c r="K8" s="29" t="s">
        <v>18</v>
      </c>
      <c r="L8" s="29" t="s">
        <v>19</v>
      </c>
      <c r="M8" s="29" t="s">
        <v>20</v>
      </c>
      <c r="N8" s="25"/>
      <c r="O8" s="26"/>
    </row>
    <row r="9" spans="1:15" s="17" customFormat="1" ht="21" customHeight="1">
      <c r="A9" s="18"/>
      <c r="B9" s="18"/>
      <c r="C9" s="18"/>
      <c r="D9" s="19"/>
      <c r="E9" s="27" t="s">
        <v>21</v>
      </c>
      <c r="F9" s="27" t="s">
        <v>22</v>
      </c>
      <c r="G9" s="27" t="s">
        <v>23</v>
      </c>
      <c r="H9" s="27" t="s">
        <v>24</v>
      </c>
      <c r="I9" s="27" t="s">
        <v>25</v>
      </c>
      <c r="J9" s="27" t="s">
        <v>26</v>
      </c>
      <c r="K9" s="29" t="s">
        <v>27</v>
      </c>
      <c r="L9" s="29" t="s">
        <v>28</v>
      </c>
      <c r="M9" s="29" t="s">
        <v>29</v>
      </c>
      <c r="N9" s="25"/>
      <c r="O9" s="26"/>
    </row>
    <row r="10" spans="1:15" s="17" customFormat="1" ht="21" customHeight="1">
      <c r="A10" s="21"/>
      <c r="B10" s="21"/>
      <c r="C10" s="21"/>
      <c r="D10" s="22"/>
      <c r="E10" s="30" t="s">
        <v>30</v>
      </c>
      <c r="F10" s="31"/>
      <c r="G10" s="30"/>
      <c r="H10" s="30" t="s">
        <v>31</v>
      </c>
      <c r="I10" s="30"/>
      <c r="J10" s="30"/>
      <c r="K10" s="32" t="s">
        <v>10</v>
      </c>
      <c r="L10" s="32" t="s">
        <v>32</v>
      </c>
      <c r="M10" s="32" t="s">
        <v>33</v>
      </c>
      <c r="N10" s="33"/>
      <c r="O10" s="34"/>
    </row>
    <row r="11" spans="1:15" s="17" customFormat="1" ht="3" customHeight="1">
      <c r="A11" s="35"/>
      <c r="B11" s="35"/>
      <c r="C11" s="3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5"/>
    </row>
    <row r="12" spans="1:15" s="17" customFormat="1" ht="15.95" customHeight="1">
      <c r="A12" s="39" t="s">
        <v>34</v>
      </c>
      <c r="B12" s="39"/>
      <c r="C12" s="39"/>
      <c r="D12" s="40"/>
      <c r="E12" s="41">
        <f>E13+E25+E28+E45+E49+E51+E54</f>
        <v>449508928.07000005</v>
      </c>
      <c r="F12" s="41">
        <f t="shared" ref="F12:M12" si="0">F13+F25+F28+F45+F49+F51+F54</f>
        <v>17012971.780000001</v>
      </c>
      <c r="G12" s="41">
        <f t="shared" si="0"/>
        <v>34044587.560000002</v>
      </c>
      <c r="H12" s="41">
        <v>29256960.370000001</v>
      </c>
      <c r="I12" s="41">
        <f t="shared" si="0"/>
        <v>11302003.879999999</v>
      </c>
      <c r="J12" s="41">
        <f t="shared" si="0"/>
        <v>704835300.97000003</v>
      </c>
      <c r="K12" s="41">
        <f t="shared" si="0"/>
        <v>1748458314.3899999</v>
      </c>
      <c r="L12" s="41">
        <f t="shared" si="0"/>
        <v>281690100.94</v>
      </c>
      <c r="M12" s="41">
        <f t="shared" si="0"/>
        <v>66226933.209999993</v>
      </c>
      <c r="N12" s="42" t="s">
        <v>35</v>
      </c>
      <c r="O12" s="43"/>
    </row>
    <row r="13" spans="1:15" s="17" customFormat="1" ht="15.95" customHeight="1">
      <c r="A13" s="44" t="s">
        <v>36</v>
      </c>
      <c r="C13" s="45"/>
      <c r="D13" s="46"/>
      <c r="E13" s="41">
        <f>SUM(E14:E24)</f>
        <v>304236116.22000003</v>
      </c>
      <c r="F13" s="41">
        <f t="shared" ref="F13:M13" si="1">SUM(F14:F24)</f>
        <v>13738622.720000001</v>
      </c>
      <c r="G13" s="41">
        <f t="shared" si="1"/>
        <v>13736561.710000001</v>
      </c>
      <c r="H13" s="41">
        <f t="shared" si="1"/>
        <v>3287895.46</v>
      </c>
      <c r="I13" s="41">
        <f t="shared" si="1"/>
        <v>6802503.8500000006</v>
      </c>
      <c r="J13" s="41">
        <f t="shared" si="1"/>
        <v>403263809.69</v>
      </c>
      <c r="K13" s="41">
        <f t="shared" si="1"/>
        <v>1482058554.3</v>
      </c>
      <c r="L13" s="41">
        <f t="shared" si="1"/>
        <v>173402336.41</v>
      </c>
      <c r="M13" s="41">
        <f t="shared" si="1"/>
        <v>31748379.819999997</v>
      </c>
      <c r="N13" s="47" t="s">
        <v>37</v>
      </c>
      <c r="O13" s="48"/>
    </row>
    <row r="14" spans="1:15" s="17" customFormat="1" ht="15.95" customHeight="1">
      <c r="A14" s="49"/>
      <c r="B14" s="50" t="s">
        <v>38</v>
      </c>
      <c r="C14" s="50"/>
      <c r="D14" s="46"/>
      <c r="E14" s="51">
        <v>146604858.24000001</v>
      </c>
      <c r="F14" s="51">
        <v>10552063.960000001</v>
      </c>
      <c r="G14" s="51">
        <v>11634043.720000001</v>
      </c>
      <c r="H14" s="51">
        <v>690705.97</v>
      </c>
      <c r="I14" s="51">
        <v>3083629.4</v>
      </c>
      <c r="J14" s="51">
        <v>146733960.38</v>
      </c>
      <c r="K14" s="51">
        <v>170624760.52000001</v>
      </c>
      <c r="L14" s="51">
        <v>105724268.38</v>
      </c>
      <c r="M14" s="51">
        <v>16125651.279999999</v>
      </c>
      <c r="N14" s="52" t="s">
        <v>39</v>
      </c>
      <c r="O14" s="53"/>
    </row>
    <row r="15" spans="1:15" s="17" customFormat="1" ht="15.95" customHeight="1">
      <c r="A15" s="49"/>
      <c r="B15" s="50" t="s">
        <v>40</v>
      </c>
      <c r="C15" s="50"/>
      <c r="D15" s="46"/>
      <c r="E15" s="51">
        <v>24416971.890000001</v>
      </c>
      <c r="F15" s="51">
        <v>210154.8</v>
      </c>
      <c r="G15" s="51">
        <v>215869.09</v>
      </c>
      <c r="H15" s="51">
        <v>291476</v>
      </c>
      <c r="I15" s="51">
        <v>468420</v>
      </c>
      <c r="J15" s="51">
        <v>45121916</v>
      </c>
      <c r="K15" s="51">
        <v>34493210.960000001</v>
      </c>
      <c r="L15" s="51">
        <v>12292628</v>
      </c>
      <c r="M15" s="51">
        <v>4143156.32</v>
      </c>
      <c r="N15" s="52" t="s">
        <v>41</v>
      </c>
      <c r="O15" s="53"/>
    </row>
    <row r="16" spans="1:15" s="17" customFormat="1" ht="15.95" customHeight="1">
      <c r="A16" s="49"/>
      <c r="B16" s="50" t="s">
        <v>42</v>
      </c>
      <c r="C16" s="50"/>
      <c r="D16" s="46"/>
      <c r="E16" s="51">
        <v>24544159.600000001</v>
      </c>
      <c r="F16" s="51">
        <v>517393.2</v>
      </c>
      <c r="G16" s="51">
        <v>476312.49</v>
      </c>
      <c r="H16" s="54" t="s">
        <v>43</v>
      </c>
      <c r="I16" s="51">
        <v>585187.01</v>
      </c>
      <c r="J16" s="51">
        <v>40555438</v>
      </c>
      <c r="K16" s="51">
        <v>25072632.559999999</v>
      </c>
      <c r="L16" s="51">
        <v>4853615.03</v>
      </c>
      <c r="M16" s="51">
        <v>1978174.68</v>
      </c>
      <c r="N16" s="52" t="s">
        <v>44</v>
      </c>
      <c r="O16" s="53"/>
    </row>
    <row r="17" spans="1:15" s="17" customFormat="1" ht="15.95" customHeight="1">
      <c r="A17" s="49"/>
      <c r="B17" s="50" t="s">
        <v>45</v>
      </c>
      <c r="C17" s="50"/>
      <c r="D17" s="46"/>
      <c r="E17" s="51">
        <v>17910821.16</v>
      </c>
      <c r="F17" s="51">
        <v>56759.199999999997</v>
      </c>
      <c r="G17" s="51">
        <v>281507.8</v>
      </c>
      <c r="H17" s="54" t="s">
        <v>43</v>
      </c>
      <c r="I17" s="51">
        <v>427735.32</v>
      </c>
      <c r="J17" s="51">
        <v>13960958</v>
      </c>
      <c r="K17" s="51">
        <v>21516301.690000001</v>
      </c>
      <c r="L17" s="51">
        <v>19819469</v>
      </c>
      <c r="M17" s="51">
        <v>1615900.38</v>
      </c>
      <c r="N17" s="52" t="s">
        <v>46</v>
      </c>
      <c r="O17" s="53"/>
    </row>
    <row r="18" spans="1:15" s="17" customFormat="1" ht="15.95" customHeight="1">
      <c r="A18" s="49"/>
      <c r="B18" s="50" t="s">
        <v>47</v>
      </c>
      <c r="C18" s="50"/>
      <c r="D18" s="46"/>
      <c r="E18" s="51">
        <v>15970456.59</v>
      </c>
      <c r="F18" s="51">
        <v>432418.16</v>
      </c>
      <c r="G18" s="51">
        <v>105026.43</v>
      </c>
      <c r="H18" s="54" t="s">
        <v>43</v>
      </c>
      <c r="I18" s="51">
        <v>214655</v>
      </c>
      <c r="J18" s="51">
        <v>11851958</v>
      </c>
      <c r="K18" s="51">
        <v>1147817831</v>
      </c>
      <c r="L18" s="51">
        <v>523980</v>
      </c>
      <c r="M18" s="51">
        <v>776667.58</v>
      </c>
      <c r="N18" s="52" t="s">
        <v>48</v>
      </c>
      <c r="O18" s="53"/>
    </row>
    <row r="19" spans="1:15" s="17" customFormat="1" ht="15.95" customHeight="1">
      <c r="A19" s="49"/>
      <c r="B19" s="50" t="s">
        <v>49</v>
      </c>
      <c r="C19" s="50"/>
      <c r="D19" s="46"/>
      <c r="E19" s="51">
        <v>24910233.140000001</v>
      </c>
      <c r="F19" s="51">
        <v>982443</v>
      </c>
      <c r="G19" s="51">
        <v>182734.17</v>
      </c>
      <c r="H19" s="51">
        <v>128690</v>
      </c>
      <c r="I19" s="51">
        <v>263700</v>
      </c>
      <c r="J19" s="51">
        <v>27757593.469999999</v>
      </c>
      <c r="K19" s="51">
        <v>18195082.84</v>
      </c>
      <c r="L19" s="51">
        <v>10464360</v>
      </c>
      <c r="M19" s="51">
        <v>1102505.51</v>
      </c>
      <c r="N19" s="52" t="s">
        <v>50</v>
      </c>
      <c r="O19" s="53"/>
    </row>
    <row r="20" spans="1:15" s="17" customFormat="1" ht="15.95" customHeight="1">
      <c r="A20" s="49"/>
      <c r="B20" s="50" t="s">
        <v>51</v>
      </c>
      <c r="C20" s="50"/>
      <c r="D20" s="46"/>
      <c r="E20" s="51">
        <v>129658.98</v>
      </c>
      <c r="F20" s="51">
        <v>228584.8</v>
      </c>
      <c r="G20" s="51">
        <v>210926.96</v>
      </c>
      <c r="H20" s="54" t="s">
        <v>43</v>
      </c>
      <c r="I20" s="51">
        <v>173600</v>
      </c>
      <c r="J20" s="51">
        <v>32389657.079999998</v>
      </c>
      <c r="K20" s="55">
        <v>15654910.32</v>
      </c>
      <c r="L20" s="55">
        <v>3196600</v>
      </c>
      <c r="M20" s="55">
        <v>878272</v>
      </c>
      <c r="N20" s="52" t="s">
        <v>52</v>
      </c>
      <c r="O20" s="53"/>
    </row>
    <row r="21" spans="1:15" s="17" customFormat="1" ht="15.95" customHeight="1">
      <c r="A21" s="49"/>
      <c r="B21" s="50" t="s">
        <v>53</v>
      </c>
      <c r="C21" s="50"/>
      <c r="D21" s="46"/>
      <c r="E21" s="51">
        <v>19769444.579999998</v>
      </c>
      <c r="F21" s="51">
        <v>30726</v>
      </c>
      <c r="G21" s="51">
        <v>228710.78</v>
      </c>
      <c r="H21" s="51">
        <v>553690</v>
      </c>
      <c r="I21" s="51">
        <v>504462</v>
      </c>
      <c r="J21" s="51">
        <v>32820912</v>
      </c>
      <c r="K21" s="51">
        <v>19497579.43</v>
      </c>
      <c r="L21" s="51">
        <v>5140511</v>
      </c>
      <c r="M21" s="51">
        <v>2219904.48</v>
      </c>
      <c r="N21" s="52" t="s">
        <v>54</v>
      </c>
      <c r="O21" s="53"/>
    </row>
    <row r="22" spans="1:15" s="17" customFormat="1" ht="15.95" customHeight="1">
      <c r="A22" s="49"/>
      <c r="B22" s="50" t="s">
        <v>55</v>
      </c>
      <c r="C22" s="50"/>
      <c r="D22" s="46"/>
      <c r="E22" s="51">
        <v>2596272.9700000002</v>
      </c>
      <c r="F22" s="51">
        <v>456960</v>
      </c>
      <c r="G22" s="51">
        <v>15498.41</v>
      </c>
      <c r="H22" s="51">
        <v>127482</v>
      </c>
      <c r="I22" s="51">
        <v>59650</v>
      </c>
      <c r="J22" s="51">
        <v>3487071</v>
      </c>
      <c r="K22" s="51">
        <v>6734295.4100000001</v>
      </c>
      <c r="L22" s="51">
        <v>6753834</v>
      </c>
      <c r="M22" s="51">
        <v>966558.69</v>
      </c>
      <c r="N22" s="52" t="s">
        <v>56</v>
      </c>
      <c r="O22" s="53"/>
    </row>
    <row r="23" spans="1:15" s="17" customFormat="1" ht="15.95" customHeight="1">
      <c r="A23" s="49"/>
      <c r="B23" s="50" t="s">
        <v>57</v>
      </c>
      <c r="C23" s="50"/>
      <c r="D23" s="46"/>
      <c r="E23" s="55">
        <v>13967498.449999999</v>
      </c>
      <c r="F23" s="55">
        <v>12956.6</v>
      </c>
      <c r="G23" s="55">
        <v>134658.10999999999</v>
      </c>
      <c r="H23" s="54" t="s">
        <v>43</v>
      </c>
      <c r="I23" s="55">
        <v>350600</v>
      </c>
      <c r="J23" s="55">
        <v>24539200</v>
      </c>
      <c r="K23" s="55">
        <v>9931488.8300000001</v>
      </c>
      <c r="L23" s="55">
        <v>4335500</v>
      </c>
      <c r="M23" s="55">
        <v>943438.9</v>
      </c>
      <c r="N23" s="52" t="s">
        <v>58</v>
      </c>
      <c r="O23" s="53"/>
    </row>
    <row r="24" spans="1:15" ht="15.95" customHeight="1">
      <c r="A24" s="49"/>
      <c r="B24" s="56" t="s">
        <v>59</v>
      </c>
      <c r="C24" s="57"/>
      <c r="D24" s="46"/>
      <c r="E24" s="55">
        <v>13415740.619999999</v>
      </c>
      <c r="F24" s="55">
        <v>258163</v>
      </c>
      <c r="G24" s="55">
        <v>251273.75</v>
      </c>
      <c r="H24" s="55">
        <v>1495851.49</v>
      </c>
      <c r="I24" s="55">
        <v>670865.12</v>
      </c>
      <c r="J24" s="55">
        <v>24045145.760000002</v>
      </c>
      <c r="K24" s="55">
        <v>12520460.74</v>
      </c>
      <c r="L24" s="55">
        <v>297571</v>
      </c>
      <c r="M24" s="55">
        <v>998150</v>
      </c>
      <c r="N24" s="58" t="s">
        <v>60</v>
      </c>
      <c r="O24" s="53"/>
    </row>
    <row r="25" spans="1:15" s="17" customFormat="1" ht="18.75">
      <c r="A25" s="44" t="s">
        <v>61</v>
      </c>
      <c r="C25" s="59"/>
      <c r="D25" s="46"/>
      <c r="E25" s="41">
        <f>SUM(E26:E27)</f>
        <v>14911355.289999999</v>
      </c>
      <c r="F25" s="41">
        <f t="shared" ref="F25:M25" si="2">SUM(F26:F27)</f>
        <v>474232.2</v>
      </c>
      <c r="G25" s="41">
        <f t="shared" si="2"/>
        <v>834673.68</v>
      </c>
      <c r="H25" s="41">
        <f t="shared" si="2"/>
        <v>24703956.91</v>
      </c>
      <c r="I25" s="41">
        <f t="shared" si="2"/>
        <v>1214950.3</v>
      </c>
      <c r="J25" s="41">
        <f t="shared" si="2"/>
        <v>32343122</v>
      </c>
      <c r="K25" s="41">
        <f t="shared" si="2"/>
        <v>37608264.399999999</v>
      </c>
      <c r="L25" s="41">
        <f t="shared" si="2"/>
        <v>7731400</v>
      </c>
      <c r="M25" s="41">
        <f t="shared" si="2"/>
        <v>4575702.87</v>
      </c>
      <c r="N25" s="47" t="s">
        <v>62</v>
      </c>
      <c r="O25" s="48"/>
    </row>
    <row r="26" spans="1:15" s="17" customFormat="1" ht="15.95" customHeight="1">
      <c r="A26" s="49"/>
      <c r="B26" s="60" t="s">
        <v>63</v>
      </c>
      <c r="C26" s="59"/>
      <c r="D26" s="46"/>
      <c r="E26" s="51">
        <v>13683152.51</v>
      </c>
      <c r="F26" s="51">
        <v>77441.2</v>
      </c>
      <c r="G26" s="51">
        <v>176379.76</v>
      </c>
      <c r="H26" s="55">
        <v>124755</v>
      </c>
      <c r="I26" s="51">
        <v>102320</v>
      </c>
      <c r="J26" s="51">
        <v>15421395</v>
      </c>
      <c r="K26" s="51">
        <v>9690249.1600000001</v>
      </c>
      <c r="L26" s="51">
        <v>4283350</v>
      </c>
      <c r="M26" s="51">
        <v>701331</v>
      </c>
      <c r="N26" s="52" t="s">
        <v>64</v>
      </c>
      <c r="O26" s="53"/>
    </row>
    <row r="27" spans="1:15" s="17" customFormat="1" ht="15.95" customHeight="1">
      <c r="A27" s="49"/>
      <c r="B27" s="60" t="s">
        <v>65</v>
      </c>
      <c r="C27" s="59"/>
      <c r="D27" s="46"/>
      <c r="E27" s="51">
        <v>1228202.78</v>
      </c>
      <c r="F27" s="51">
        <v>396791</v>
      </c>
      <c r="G27" s="51">
        <v>658293.92000000004</v>
      </c>
      <c r="H27" s="55">
        <v>24579201.91</v>
      </c>
      <c r="I27" s="51">
        <v>1112630.3</v>
      </c>
      <c r="J27" s="51">
        <v>16921727</v>
      </c>
      <c r="K27" s="51">
        <v>27918015.239999998</v>
      </c>
      <c r="L27" s="51">
        <v>3448050</v>
      </c>
      <c r="M27" s="51">
        <v>3874371.87</v>
      </c>
      <c r="N27" s="52" t="s">
        <v>66</v>
      </c>
      <c r="O27" s="53"/>
    </row>
    <row r="28" spans="1:15" s="17" customFormat="1" ht="15.95" customHeight="1">
      <c r="A28" s="44" t="s">
        <v>67</v>
      </c>
      <c r="C28" s="59"/>
      <c r="D28" s="46"/>
      <c r="E28" s="41">
        <f>SUM(E29:E31)</f>
        <v>30241124.59</v>
      </c>
      <c r="F28" s="41">
        <f t="shared" ref="F28:M28" si="3">SUM(F29:F31)</f>
        <v>1414005</v>
      </c>
      <c r="G28" s="41">
        <f t="shared" si="3"/>
        <v>16068656.159999998</v>
      </c>
      <c r="H28" s="41">
        <f t="shared" si="3"/>
        <v>278502</v>
      </c>
      <c r="I28" s="41">
        <f t="shared" si="3"/>
        <v>614345.77</v>
      </c>
      <c r="J28" s="41">
        <f t="shared" si="3"/>
        <v>62179850.109999999</v>
      </c>
      <c r="K28" s="41">
        <f t="shared" si="3"/>
        <v>52942608.630000003</v>
      </c>
      <c r="L28" s="41">
        <f t="shared" si="3"/>
        <v>37106442</v>
      </c>
      <c r="M28" s="41">
        <f t="shared" si="3"/>
        <v>9063192.4299999997</v>
      </c>
      <c r="N28" s="61" t="s">
        <v>68</v>
      </c>
      <c r="O28" s="62"/>
    </row>
    <row r="29" spans="1:15" s="17" customFormat="1" ht="15.95" customHeight="1">
      <c r="A29" s="49"/>
      <c r="B29" s="60" t="s">
        <v>69</v>
      </c>
      <c r="C29" s="59"/>
      <c r="D29" s="46"/>
      <c r="E29" s="51">
        <v>16791810.100000001</v>
      </c>
      <c r="F29" s="51">
        <v>173760</v>
      </c>
      <c r="G29" s="51">
        <v>922026.04</v>
      </c>
      <c r="H29" s="54" t="s">
        <v>43</v>
      </c>
      <c r="I29" s="51">
        <v>67020</v>
      </c>
      <c r="J29" s="51">
        <v>19060474.91</v>
      </c>
      <c r="K29" s="51">
        <v>24055868.309999999</v>
      </c>
      <c r="L29" s="51">
        <v>3285120</v>
      </c>
      <c r="M29" s="51">
        <v>6142957.9199999999</v>
      </c>
      <c r="N29" s="63" t="s">
        <v>70</v>
      </c>
      <c r="O29" s="53"/>
    </row>
    <row r="30" spans="1:15" s="17" customFormat="1" ht="15.95" customHeight="1">
      <c r="A30" s="49"/>
      <c r="B30" s="60" t="s">
        <v>71</v>
      </c>
      <c r="C30" s="59"/>
      <c r="D30" s="46"/>
      <c r="E30" s="51">
        <v>13389622.939999999</v>
      </c>
      <c r="F30" s="51">
        <v>1219555</v>
      </c>
      <c r="G30" s="51">
        <v>15053171</v>
      </c>
      <c r="H30" s="54" t="s">
        <v>43</v>
      </c>
      <c r="I30" s="51">
        <v>409825.77</v>
      </c>
      <c r="J30" s="55">
        <v>33078149.199999999</v>
      </c>
      <c r="K30" s="51">
        <v>12398777.76</v>
      </c>
      <c r="L30" s="51">
        <v>31584198.460000001</v>
      </c>
      <c r="M30" s="51">
        <v>648722.29</v>
      </c>
      <c r="N30" s="63" t="s">
        <v>72</v>
      </c>
      <c r="O30" s="53"/>
    </row>
    <row r="31" spans="1:15" s="17" customFormat="1" ht="15.95" customHeight="1">
      <c r="A31" s="49"/>
      <c r="B31" s="60" t="s">
        <v>73</v>
      </c>
      <c r="C31" s="59"/>
      <c r="D31" s="46"/>
      <c r="E31" s="51">
        <v>59691.55</v>
      </c>
      <c r="F31" s="51">
        <v>20690</v>
      </c>
      <c r="G31" s="51">
        <v>93459.12</v>
      </c>
      <c r="H31" s="55">
        <v>278502</v>
      </c>
      <c r="I31" s="51">
        <v>137500</v>
      </c>
      <c r="J31" s="55">
        <v>10041226</v>
      </c>
      <c r="K31" s="51">
        <v>16487962.560000001</v>
      </c>
      <c r="L31" s="51">
        <v>2237123.54</v>
      </c>
      <c r="M31" s="51">
        <v>2271512.2200000002</v>
      </c>
      <c r="N31" s="63" t="s">
        <v>74</v>
      </c>
      <c r="O31" s="53"/>
    </row>
    <row r="32" spans="1:15" s="17" customFormat="1" ht="3" customHeight="1">
      <c r="A32" s="64"/>
      <c r="B32" s="64"/>
      <c r="C32" s="64"/>
      <c r="D32" s="65"/>
      <c r="E32" s="31"/>
      <c r="F32" s="31"/>
      <c r="G32" s="31"/>
      <c r="H32" s="31"/>
      <c r="I32" s="31"/>
      <c r="J32" s="31"/>
      <c r="K32" s="31"/>
      <c r="L32" s="31"/>
      <c r="M32" s="31"/>
      <c r="N32" s="64"/>
      <c r="O32" s="64"/>
    </row>
    <row r="33" spans="1:15" s="17" customFormat="1" ht="3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s="1" customFormat="1">
      <c r="B34" s="2" t="s">
        <v>0</v>
      </c>
      <c r="C34" s="3">
        <v>19.2</v>
      </c>
      <c r="D34" s="2" t="s">
        <v>75</v>
      </c>
    </row>
    <row r="35" spans="1:15" s="4" customFormat="1">
      <c r="B35" s="1" t="s">
        <v>2</v>
      </c>
      <c r="C35" s="3">
        <v>19.2</v>
      </c>
      <c r="D35" s="5" t="s">
        <v>76</v>
      </c>
    </row>
    <row r="36" spans="1:15" s="4" customFormat="1">
      <c r="B36" s="1"/>
      <c r="C36" s="3"/>
      <c r="D36" s="5"/>
      <c r="O36" s="6" t="s">
        <v>4</v>
      </c>
    </row>
    <row r="37" spans="1:15" ht="6" customHeight="1"/>
    <row r="38" spans="1:15" s="17" customFormat="1" ht="21" customHeight="1">
      <c r="A38" s="8" t="s">
        <v>5</v>
      </c>
      <c r="B38" s="8"/>
      <c r="C38" s="8"/>
      <c r="D38" s="9"/>
      <c r="E38" s="10" t="s">
        <v>6</v>
      </c>
      <c r="F38" s="11"/>
      <c r="G38" s="11"/>
      <c r="H38" s="11"/>
      <c r="I38" s="11"/>
      <c r="J38" s="12"/>
      <c r="K38" s="13" t="s">
        <v>7</v>
      </c>
      <c r="L38" s="14"/>
      <c r="M38" s="14"/>
      <c r="N38" s="15" t="s">
        <v>8</v>
      </c>
      <c r="O38" s="16"/>
    </row>
    <row r="39" spans="1:15" s="17" customFormat="1" ht="21" customHeight="1">
      <c r="A39" s="18"/>
      <c r="B39" s="18"/>
      <c r="C39" s="18"/>
      <c r="D39" s="19"/>
      <c r="E39" s="20" t="s">
        <v>9</v>
      </c>
      <c r="F39" s="21"/>
      <c r="G39" s="21"/>
      <c r="H39" s="21"/>
      <c r="I39" s="21"/>
      <c r="J39" s="22"/>
      <c r="K39" s="23" t="s">
        <v>10</v>
      </c>
      <c r="L39" s="24"/>
      <c r="M39" s="24"/>
      <c r="N39" s="25"/>
      <c r="O39" s="26"/>
    </row>
    <row r="40" spans="1:15" s="17" customFormat="1" ht="21" customHeight="1">
      <c r="A40" s="18"/>
      <c r="B40" s="18"/>
      <c r="C40" s="18"/>
      <c r="D40" s="19"/>
      <c r="E40" s="27"/>
      <c r="F40" s="27" t="s">
        <v>11</v>
      </c>
      <c r="G40" s="27"/>
      <c r="H40" s="27"/>
      <c r="I40" s="27"/>
      <c r="J40" s="28"/>
      <c r="K40" s="29"/>
      <c r="L40" s="29" t="s">
        <v>7</v>
      </c>
      <c r="M40" s="29" t="s">
        <v>7</v>
      </c>
      <c r="N40" s="25"/>
      <c r="O40" s="26"/>
    </row>
    <row r="41" spans="1:15" s="17" customFormat="1" ht="21" customHeight="1">
      <c r="A41" s="18"/>
      <c r="B41" s="18"/>
      <c r="C41" s="18"/>
      <c r="D41" s="19"/>
      <c r="E41" s="27" t="s">
        <v>12</v>
      </c>
      <c r="F41" s="27" t="s">
        <v>13</v>
      </c>
      <c r="G41" s="27" t="s">
        <v>14</v>
      </c>
      <c r="H41" s="27" t="s">
        <v>15</v>
      </c>
      <c r="I41" s="27" t="s">
        <v>16</v>
      </c>
      <c r="J41" s="29" t="s">
        <v>17</v>
      </c>
      <c r="K41" s="29" t="s">
        <v>18</v>
      </c>
      <c r="L41" s="29" t="s">
        <v>19</v>
      </c>
      <c r="M41" s="29" t="s">
        <v>20</v>
      </c>
      <c r="N41" s="25"/>
      <c r="O41" s="26"/>
    </row>
    <row r="42" spans="1:15" s="17" customFormat="1" ht="21" customHeight="1">
      <c r="A42" s="18"/>
      <c r="B42" s="18"/>
      <c r="C42" s="18"/>
      <c r="D42" s="19"/>
      <c r="E42" s="27" t="s">
        <v>21</v>
      </c>
      <c r="F42" s="27" t="s">
        <v>22</v>
      </c>
      <c r="G42" s="27" t="s">
        <v>23</v>
      </c>
      <c r="H42" s="27" t="s">
        <v>24</v>
      </c>
      <c r="I42" s="27" t="s">
        <v>25</v>
      </c>
      <c r="J42" s="27" t="s">
        <v>26</v>
      </c>
      <c r="K42" s="29" t="s">
        <v>27</v>
      </c>
      <c r="L42" s="29" t="s">
        <v>28</v>
      </c>
      <c r="M42" s="29" t="s">
        <v>29</v>
      </c>
      <c r="N42" s="25"/>
      <c r="O42" s="26"/>
    </row>
    <row r="43" spans="1:15" s="17" customFormat="1" ht="21" customHeight="1">
      <c r="A43" s="21"/>
      <c r="B43" s="21"/>
      <c r="C43" s="21"/>
      <c r="D43" s="22"/>
      <c r="E43" s="30" t="s">
        <v>30</v>
      </c>
      <c r="F43" s="31"/>
      <c r="G43" s="30"/>
      <c r="H43" s="30" t="s">
        <v>31</v>
      </c>
      <c r="I43" s="30"/>
      <c r="J43" s="30"/>
      <c r="K43" s="32" t="s">
        <v>10</v>
      </c>
      <c r="L43" s="32" t="s">
        <v>32</v>
      </c>
      <c r="M43" s="32" t="s">
        <v>33</v>
      </c>
      <c r="N43" s="33"/>
      <c r="O43" s="34"/>
    </row>
    <row r="44" spans="1:15" s="17" customFormat="1" ht="3" customHeight="1">
      <c r="A44" s="35"/>
      <c r="B44" s="35"/>
      <c r="C44" s="35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35"/>
    </row>
    <row r="45" spans="1:15" s="17" customFormat="1" ht="15.95" customHeight="1">
      <c r="A45" s="44" t="s">
        <v>77</v>
      </c>
      <c r="C45" s="59"/>
      <c r="D45" s="46"/>
      <c r="E45" s="41">
        <f>SUM(E46:E48)</f>
        <v>31055347.919999998</v>
      </c>
      <c r="F45" s="41">
        <f t="shared" ref="F45:M45" si="4">SUM(F46:F48)</f>
        <v>511321.26</v>
      </c>
      <c r="G45" s="41">
        <f t="shared" si="4"/>
        <v>716702.75</v>
      </c>
      <c r="H45" s="41">
        <f t="shared" si="4"/>
        <v>92878</v>
      </c>
      <c r="I45" s="41">
        <f t="shared" si="4"/>
        <v>892551.45</v>
      </c>
      <c r="J45" s="41">
        <f t="shared" si="4"/>
        <v>110075470.81999999</v>
      </c>
      <c r="K45" s="41">
        <f t="shared" si="4"/>
        <v>68137478.719999999</v>
      </c>
      <c r="L45" s="41">
        <f t="shared" si="4"/>
        <v>30998519.510000002</v>
      </c>
      <c r="M45" s="41">
        <f t="shared" si="4"/>
        <v>14974252.42</v>
      </c>
      <c r="N45" s="47" t="s">
        <v>78</v>
      </c>
      <c r="O45" s="48"/>
    </row>
    <row r="46" spans="1:15" s="17" customFormat="1" ht="15.95" customHeight="1">
      <c r="A46" s="49"/>
      <c r="B46" s="60" t="s">
        <v>79</v>
      </c>
      <c r="C46" s="59"/>
      <c r="D46" s="46"/>
      <c r="E46" s="51">
        <v>17733765.629999999</v>
      </c>
      <c r="F46" s="51">
        <v>252460.06</v>
      </c>
      <c r="G46" s="51">
        <v>484663.12</v>
      </c>
      <c r="H46" s="51">
        <v>92878</v>
      </c>
      <c r="I46" s="51">
        <v>533630</v>
      </c>
      <c r="J46" s="51">
        <v>32971064</v>
      </c>
      <c r="K46" s="51">
        <v>19925123.620000001</v>
      </c>
      <c r="L46" s="51">
        <v>7285723</v>
      </c>
      <c r="M46" s="51">
        <v>1426314.16</v>
      </c>
      <c r="N46" s="52" t="s">
        <v>80</v>
      </c>
      <c r="O46" s="53"/>
    </row>
    <row r="47" spans="1:15" s="17" customFormat="1" ht="15.95" customHeight="1">
      <c r="A47" s="49"/>
      <c r="B47" s="60" t="s">
        <v>81</v>
      </c>
      <c r="C47" s="59"/>
      <c r="D47" s="46"/>
      <c r="E47" s="51">
        <v>13117611.539999999</v>
      </c>
      <c r="F47" s="51">
        <v>143343</v>
      </c>
      <c r="G47" s="51">
        <v>68375.23</v>
      </c>
      <c r="H47" s="54" t="s">
        <v>43</v>
      </c>
      <c r="I47" s="51">
        <v>74716.45</v>
      </c>
      <c r="J47" s="51">
        <v>16013600</v>
      </c>
      <c r="K47" s="51">
        <v>23927601.870000001</v>
      </c>
      <c r="L47" s="51">
        <v>1551647</v>
      </c>
      <c r="M47" s="51">
        <v>1144545.8600000001</v>
      </c>
      <c r="N47" s="52" t="s">
        <v>82</v>
      </c>
      <c r="O47" s="53"/>
    </row>
    <row r="48" spans="1:15" s="17" customFormat="1" ht="15.75" customHeight="1">
      <c r="A48" s="49"/>
      <c r="B48" s="60" t="s">
        <v>83</v>
      </c>
      <c r="C48" s="59"/>
      <c r="D48" s="46"/>
      <c r="E48" s="51">
        <v>203970.75</v>
      </c>
      <c r="F48" s="51">
        <v>115518.2</v>
      </c>
      <c r="G48" s="51">
        <v>163664.4</v>
      </c>
      <c r="H48" s="54" t="s">
        <v>43</v>
      </c>
      <c r="I48" s="55">
        <v>284205</v>
      </c>
      <c r="J48" s="51">
        <v>61090806.82</v>
      </c>
      <c r="K48" s="51">
        <v>24284753.23</v>
      </c>
      <c r="L48" s="51">
        <v>22161149.510000002</v>
      </c>
      <c r="M48" s="51">
        <v>12403392.4</v>
      </c>
      <c r="N48" s="52" t="s">
        <v>84</v>
      </c>
      <c r="O48" s="53"/>
    </row>
    <row r="49" spans="1:15" s="17" customFormat="1" ht="15.95" customHeight="1">
      <c r="A49" s="66" t="s">
        <v>85</v>
      </c>
      <c r="C49" s="50"/>
      <c r="D49" s="46"/>
      <c r="E49" s="41">
        <f>SUM(E50)</f>
        <v>16698573.9</v>
      </c>
      <c r="F49" s="41">
        <f t="shared" ref="F49:M49" si="5">SUM(F50)</f>
        <v>161821.79999999999</v>
      </c>
      <c r="G49" s="41">
        <f t="shared" si="5"/>
        <v>816315.3</v>
      </c>
      <c r="H49" s="54" t="s">
        <v>43</v>
      </c>
      <c r="I49" s="41">
        <f t="shared" si="5"/>
        <v>484547</v>
      </c>
      <c r="J49" s="41">
        <f t="shared" si="5"/>
        <v>25451836</v>
      </c>
      <c r="K49" s="41">
        <f t="shared" si="5"/>
        <v>24719825.870000001</v>
      </c>
      <c r="L49" s="41">
        <f t="shared" si="5"/>
        <v>1441500</v>
      </c>
      <c r="M49" s="41">
        <f t="shared" si="5"/>
        <v>2037525.54</v>
      </c>
      <c r="N49" s="47" t="s">
        <v>86</v>
      </c>
      <c r="O49" s="48"/>
    </row>
    <row r="50" spans="1:15" s="17" customFormat="1" ht="15.95" customHeight="1">
      <c r="A50" s="49"/>
      <c r="B50" s="60" t="s">
        <v>87</v>
      </c>
      <c r="C50" s="59"/>
      <c r="D50" s="46"/>
      <c r="E50" s="51">
        <v>16698573.9</v>
      </c>
      <c r="F50" s="51">
        <v>161821.79999999999</v>
      </c>
      <c r="G50" s="51">
        <v>816315.3</v>
      </c>
      <c r="H50" s="54" t="s">
        <v>43</v>
      </c>
      <c r="I50" s="51">
        <v>484547</v>
      </c>
      <c r="J50" s="51">
        <v>25451836</v>
      </c>
      <c r="K50" s="51">
        <v>24719825.870000001</v>
      </c>
      <c r="L50" s="51">
        <v>1441500</v>
      </c>
      <c r="M50" s="51">
        <v>2037525.54</v>
      </c>
      <c r="N50" s="52" t="s">
        <v>88</v>
      </c>
      <c r="O50" s="53"/>
    </row>
    <row r="51" spans="1:15" s="17" customFormat="1" ht="15.95" customHeight="1">
      <c r="A51" s="44" t="s">
        <v>89</v>
      </c>
      <c r="C51" s="59"/>
      <c r="D51" s="46"/>
      <c r="E51" s="41">
        <f>SUM(E52:E53)</f>
        <v>13105542.780000001</v>
      </c>
      <c r="F51" s="41">
        <f t="shared" ref="F51:M51" si="6">SUM(F52:F53)</f>
        <v>336619.2</v>
      </c>
      <c r="G51" s="41">
        <f t="shared" si="6"/>
        <v>391228.95999999996</v>
      </c>
      <c r="H51" s="41">
        <f t="shared" si="6"/>
        <v>576802</v>
      </c>
      <c r="I51" s="41">
        <f t="shared" si="6"/>
        <v>689475</v>
      </c>
      <c r="J51" s="41">
        <f t="shared" si="6"/>
        <v>22017129.350000001</v>
      </c>
      <c r="K51" s="41">
        <f t="shared" si="6"/>
        <v>32163250.850000001</v>
      </c>
      <c r="L51" s="41">
        <f t="shared" si="6"/>
        <v>10854881.02</v>
      </c>
      <c r="M51" s="41">
        <f t="shared" si="6"/>
        <v>2189920.2599999998</v>
      </c>
      <c r="N51" s="47" t="s">
        <v>90</v>
      </c>
      <c r="O51" s="48"/>
    </row>
    <row r="52" spans="1:15" s="17" customFormat="1" ht="15.95" customHeight="1">
      <c r="A52" s="49"/>
      <c r="B52" s="60" t="s">
        <v>91</v>
      </c>
      <c r="C52" s="59"/>
      <c r="D52" s="46"/>
      <c r="E52" s="51">
        <v>178685.23</v>
      </c>
      <c r="F52" s="51">
        <v>146061.20000000001</v>
      </c>
      <c r="G52" s="51">
        <v>174292.77</v>
      </c>
      <c r="H52" s="51">
        <v>233150</v>
      </c>
      <c r="I52" s="51">
        <v>493335</v>
      </c>
      <c r="J52" s="51">
        <v>8179772</v>
      </c>
      <c r="K52" s="51">
        <v>18431355.710000001</v>
      </c>
      <c r="L52" s="51">
        <v>2370292.4</v>
      </c>
      <c r="M52" s="51">
        <v>999801.57</v>
      </c>
      <c r="N52" s="52" t="s">
        <v>92</v>
      </c>
      <c r="O52" s="53"/>
    </row>
    <row r="53" spans="1:15" s="17" customFormat="1" ht="15.75" customHeight="1">
      <c r="A53" s="49"/>
      <c r="B53" s="60" t="s">
        <v>93</v>
      </c>
      <c r="C53" s="59"/>
      <c r="D53" s="46"/>
      <c r="E53" s="51">
        <v>12926857.550000001</v>
      </c>
      <c r="F53" s="51">
        <v>190558</v>
      </c>
      <c r="G53" s="51">
        <v>216936.19</v>
      </c>
      <c r="H53" s="51">
        <v>343652</v>
      </c>
      <c r="I53" s="51">
        <v>196140</v>
      </c>
      <c r="J53" s="51">
        <v>13837357.35</v>
      </c>
      <c r="K53" s="51">
        <v>13731895.140000001</v>
      </c>
      <c r="L53" s="51">
        <v>8484588.6199999992</v>
      </c>
      <c r="M53" s="51">
        <v>1190118.69</v>
      </c>
      <c r="N53" s="52" t="s">
        <v>94</v>
      </c>
      <c r="O53" s="53"/>
    </row>
    <row r="54" spans="1:15" s="17" customFormat="1" ht="15.95" customHeight="1">
      <c r="A54" s="44" t="s">
        <v>95</v>
      </c>
      <c r="C54" s="59"/>
      <c r="D54" s="46"/>
      <c r="E54" s="41">
        <f>SUM(E55:E57)</f>
        <v>39260867.369999997</v>
      </c>
      <c r="F54" s="41">
        <f t="shared" ref="F54:M54" si="7">SUM(F55:F57)</f>
        <v>376349.60000000003</v>
      </c>
      <c r="G54" s="41">
        <f t="shared" si="7"/>
        <v>1480449</v>
      </c>
      <c r="H54" s="41">
        <f t="shared" si="7"/>
        <v>316926</v>
      </c>
      <c r="I54" s="41">
        <f t="shared" si="7"/>
        <v>603630.51</v>
      </c>
      <c r="J54" s="41">
        <f t="shared" si="7"/>
        <v>49504083</v>
      </c>
      <c r="K54" s="41">
        <f t="shared" si="7"/>
        <v>50828331.620000005</v>
      </c>
      <c r="L54" s="41">
        <f t="shared" si="7"/>
        <v>20155022</v>
      </c>
      <c r="M54" s="41">
        <f t="shared" si="7"/>
        <v>1637959.87</v>
      </c>
      <c r="N54" s="47" t="s">
        <v>96</v>
      </c>
      <c r="O54" s="48"/>
    </row>
    <row r="55" spans="1:15" s="17" customFormat="1" ht="15.95" customHeight="1">
      <c r="A55" s="49"/>
      <c r="B55" s="60" t="s">
        <v>97</v>
      </c>
      <c r="C55" s="59"/>
      <c r="D55" s="46"/>
      <c r="E55" s="51">
        <v>13109871.289999999</v>
      </c>
      <c r="F55" s="51">
        <v>306383.2</v>
      </c>
      <c r="G55" s="51">
        <v>898948.79</v>
      </c>
      <c r="H55" s="51">
        <v>316926</v>
      </c>
      <c r="I55" s="51">
        <v>177882</v>
      </c>
      <c r="J55" s="51">
        <v>22782824</v>
      </c>
      <c r="K55" s="51">
        <v>26371642.82</v>
      </c>
      <c r="L55" s="51">
        <v>7808261</v>
      </c>
      <c r="M55" s="51">
        <v>962234.19</v>
      </c>
      <c r="N55" s="52" t="s">
        <v>98</v>
      </c>
      <c r="O55" s="53"/>
    </row>
    <row r="56" spans="1:15" s="17" customFormat="1" ht="15.95" customHeight="1">
      <c r="A56" s="49"/>
      <c r="B56" s="60" t="s">
        <v>99</v>
      </c>
      <c r="C56" s="59"/>
      <c r="D56" s="46"/>
      <c r="E56" s="51">
        <v>12754854.23</v>
      </c>
      <c r="F56" s="51">
        <v>60270</v>
      </c>
      <c r="G56" s="51">
        <v>287670.51</v>
      </c>
      <c r="H56" s="54" t="s">
        <v>43</v>
      </c>
      <c r="I56" s="51">
        <v>283860.51</v>
      </c>
      <c r="J56" s="51">
        <v>16703385</v>
      </c>
      <c r="K56" s="51">
        <v>9743242.0299999993</v>
      </c>
      <c r="L56" s="51">
        <v>8347121</v>
      </c>
      <c r="M56" s="51">
        <v>48484.04</v>
      </c>
      <c r="N56" s="52" t="s">
        <v>100</v>
      </c>
      <c r="O56" s="53"/>
    </row>
    <row r="57" spans="1:15" s="17" customFormat="1" ht="15.95" customHeight="1">
      <c r="A57" s="49"/>
      <c r="B57" s="60" t="s">
        <v>101</v>
      </c>
      <c r="C57" s="59"/>
      <c r="D57" s="46"/>
      <c r="E57" s="51">
        <v>13396141.85</v>
      </c>
      <c r="F57" s="51">
        <v>9696.4</v>
      </c>
      <c r="G57" s="51">
        <v>293829.7</v>
      </c>
      <c r="H57" s="54" t="s">
        <v>43</v>
      </c>
      <c r="I57" s="51">
        <v>141888</v>
      </c>
      <c r="J57" s="51">
        <v>10017874</v>
      </c>
      <c r="K57" s="51">
        <v>14713446.77</v>
      </c>
      <c r="L57" s="51">
        <v>3999640</v>
      </c>
      <c r="M57" s="51">
        <v>627241.64</v>
      </c>
      <c r="N57" s="52" t="s">
        <v>102</v>
      </c>
      <c r="O57" s="53"/>
    </row>
    <row r="58" spans="1:15" s="17" customFormat="1" ht="3" customHeight="1">
      <c r="A58" s="64"/>
      <c r="B58" s="64"/>
      <c r="C58" s="64"/>
      <c r="D58" s="65"/>
      <c r="E58" s="31"/>
      <c r="F58" s="31"/>
      <c r="G58" s="31"/>
      <c r="H58" s="31"/>
      <c r="I58" s="31"/>
      <c r="J58" s="31"/>
      <c r="K58" s="31"/>
      <c r="L58" s="31"/>
      <c r="M58" s="31"/>
      <c r="N58" s="64"/>
      <c r="O58" s="64"/>
    </row>
    <row r="59" spans="1:15" s="17" customFormat="1" ht="3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s="17" customFormat="1" ht="19.5">
      <c r="B60" s="67" t="s">
        <v>103</v>
      </c>
    </row>
    <row r="61" spans="1:15" s="17" customFormat="1" ht="19.5">
      <c r="B61" s="67" t="s">
        <v>104</v>
      </c>
    </row>
    <row r="62" spans="1:15" s="17" customFormat="1" ht="19.5">
      <c r="B62" s="67"/>
    </row>
    <row r="63" spans="1:15" s="17" customFormat="1" ht="19.5">
      <c r="B63" s="67"/>
    </row>
    <row r="64" spans="1:15" s="17" customFormat="1" ht="19.5">
      <c r="B64" s="67"/>
    </row>
    <row r="65" spans="2:2" s="17" customFormat="1" ht="19.5">
      <c r="B65" s="67"/>
    </row>
    <row r="66" spans="2:2" s="17" customFormat="1" ht="19.5">
      <c r="B66" s="67"/>
    </row>
  </sheetData>
  <mergeCells count="14">
    <mergeCell ref="A12:D12"/>
    <mergeCell ref="N12:O12"/>
    <mergeCell ref="A38:D43"/>
    <mergeCell ref="E38:J38"/>
    <mergeCell ref="K38:M38"/>
    <mergeCell ref="N38:O43"/>
    <mergeCell ref="E39:J39"/>
    <mergeCell ref="K39:M39"/>
    <mergeCell ref="A5:D10"/>
    <mergeCell ref="E5:J5"/>
    <mergeCell ref="K5:M5"/>
    <mergeCell ref="N5:O10"/>
    <mergeCell ref="E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2016-11-14T06:26:34Z</dcterms:created>
  <dcterms:modified xsi:type="dcterms:W3CDTF">2016-11-14T06:26:44Z</dcterms:modified>
</cp:coreProperties>
</file>