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90" windowWidth="21075" windowHeight="10035"/>
  </bookViews>
  <sheets>
    <sheet name="58q4t2" sheetId="1" r:id="rId1"/>
  </sheets>
  <definedNames>
    <definedName name="_xlnm.Print_Area" localSheetId="0">'58q4t2'!$A$1:$D$44</definedName>
  </definedNames>
  <calcPr calcId="125725"/>
</workbook>
</file>

<file path=xl/calcChain.xml><?xml version="1.0" encoding="utf-8"?>
<calcChain xmlns="http://schemas.openxmlformats.org/spreadsheetml/2006/main">
  <c r="D41" i="1"/>
  <c r="C41"/>
  <c r="B41"/>
  <c r="D40"/>
  <c r="D38" s="1"/>
  <c r="C40"/>
  <c r="B40"/>
  <c r="D39"/>
  <c r="C39"/>
  <c r="C38" s="1"/>
  <c r="B39"/>
  <c r="B38"/>
  <c r="D36"/>
  <c r="C36"/>
  <c r="B36"/>
  <c r="D35"/>
  <c r="D34" s="1"/>
  <c r="C35"/>
  <c r="B35"/>
  <c r="C34"/>
  <c r="B34"/>
  <c r="D33"/>
  <c r="C33"/>
  <c r="B33"/>
  <c r="D32"/>
  <c r="C32"/>
  <c r="B32"/>
  <c r="D31"/>
  <c r="D28" s="1"/>
  <c r="C31"/>
  <c r="B31"/>
  <c r="D30"/>
  <c r="C30"/>
  <c r="C28" s="1"/>
  <c r="B30"/>
  <c r="B28"/>
  <c r="D19"/>
  <c r="C19"/>
  <c r="B19"/>
  <c r="D15"/>
  <c r="C15"/>
  <c r="B15"/>
</calcChain>
</file>

<file path=xl/sharedStrings.xml><?xml version="1.0" encoding="utf-8"?>
<sst xmlns="http://schemas.openxmlformats.org/spreadsheetml/2006/main" count="56" uniqueCount="25">
  <si>
    <t>ตารางที่  2  จำนวนและร้อยละของประชากรอายุ  15  ปีขึ้นไป  จำแนกตามระดับการศึกษาที่สำเร็จ</t>
  </si>
  <si>
    <t xml:space="preserve">                และเพศ พ.ศ. 2558  ไตรมาสที่ 4  จังหวัดสกลนคร</t>
  </si>
  <si>
    <t>ระดับการศึกษาที่สำเร็จ</t>
  </si>
  <si>
    <t>รวม</t>
  </si>
  <si>
    <t>ชาย</t>
  </si>
  <si>
    <t>หญิง</t>
  </si>
  <si>
    <t>จำนวน : คน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</si>
  <si>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</si>
  <si>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</si>
  <si>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</si>
  <si>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</si>
  <si>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</si>
  <si>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</si>
  <si>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</si>
  <si>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</si>
  <si>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</si>
  <si>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-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</si>
  <si>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</si>
  <si>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</si>
  <si>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</si>
  <si>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</si>
  <si>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</si>
  <si>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</si>
  <si>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</si>
  <si>
    <t xml:space="preserve"> -</t>
  </si>
</sst>
</file>

<file path=xl/styles.xml><?xml version="1.0" encoding="utf-8"?>
<styleSheet xmlns="http://schemas.openxmlformats.org/spreadsheetml/2006/main">
  <numFmts count="5">
    <numFmt numFmtId="44" formatCode="_-&quot;฿&quot;* #,##0.00_-;\-&quot;฿&quot;* #,##0.00_-;_-&quot;฿&quot;* &quot;-&quot;??_-;_-@_-"/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#,##0.0"/>
  </numFmts>
  <fonts count="9">
    <font>
      <sz val="14"/>
      <name val="Cordia New"/>
      <charset val="222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4"/>
      <name val="Cordia New"/>
      <charset val="222"/>
    </font>
    <font>
      <b/>
      <sz val="16"/>
      <color indexed="10"/>
      <name val="TH SarabunPSK"/>
      <family val="2"/>
    </font>
    <font>
      <sz val="16"/>
      <color indexed="10"/>
      <name val="TH SarabunPSK"/>
      <family val="2"/>
    </font>
    <font>
      <sz val="16"/>
      <color indexed="8"/>
      <name val="TH SarabunPSK"/>
      <family val="2"/>
    </font>
    <font>
      <sz val="11"/>
      <color indexed="8"/>
      <name val="Tahoma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43" fontId="4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5">
    <xf numFmtId="0" fontId="0" fillId="0" borderId="0" xfId="0"/>
    <xf numFmtId="0" fontId="2" fillId="0" borderId="0" xfId="2" applyFont="1"/>
    <xf numFmtId="0" fontId="3" fillId="0" borderId="0" xfId="2" applyFont="1"/>
    <xf numFmtId="187" fontId="3" fillId="0" borderId="0" xfId="2" applyNumberFormat="1" applyFont="1"/>
    <xf numFmtId="0" fontId="2" fillId="0" borderId="0" xfId="2" applyFont="1" applyAlignment="1">
      <alignment vertical="center"/>
    </xf>
    <xf numFmtId="187" fontId="2" fillId="0" borderId="0" xfId="2" applyNumberFormat="1" applyFont="1" applyAlignment="1">
      <alignment horizontal="center"/>
    </xf>
    <xf numFmtId="0" fontId="2" fillId="0" borderId="0" xfId="2" applyFont="1" applyAlignment="1">
      <alignment horizontal="center"/>
    </xf>
    <xf numFmtId="0" fontId="2" fillId="0" borderId="1" xfId="2" applyFont="1" applyBorder="1" applyAlignment="1">
      <alignment horizontal="center" vertical="center"/>
    </xf>
    <xf numFmtId="0" fontId="2" fillId="0" borderId="1" xfId="2" applyFont="1" applyBorder="1" applyAlignment="1">
      <alignment horizontal="right" vertical="center"/>
    </xf>
    <xf numFmtId="187" fontId="2" fillId="0" borderId="0" xfId="2" applyNumberFormat="1" applyFont="1" applyBorder="1" applyAlignment="1">
      <alignment horizontal="center" vertical="center"/>
    </xf>
    <xf numFmtId="0" fontId="2" fillId="0" borderId="0" xfId="2" applyFont="1" applyBorder="1" applyAlignment="1">
      <alignment horizontal="center" vertical="center"/>
    </xf>
    <xf numFmtId="0" fontId="3" fillId="0" borderId="0" xfId="2" applyFont="1" applyAlignment="1">
      <alignment horizontal="left"/>
    </xf>
    <xf numFmtId="0" fontId="2" fillId="0" borderId="2" xfId="2" applyFont="1" applyBorder="1" applyAlignment="1">
      <alignment horizontal="right" vertical="center"/>
    </xf>
    <xf numFmtId="0" fontId="2" fillId="0" borderId="0" xfId="2" applyFont="1" applyBorder="1" applyAlignment="1"/>
    <xf numFmtId="0" fontId="2" fillId="0" borderId="0" xfId="2" applyFont="1" applyBorder="1" applyAlignment="1">
      <alignment horizontal="center"/>
    </xf>
    <xf numFmtId="187" fontId="2" fillId="0" borderId="0" xfId="2" applyNumberFormat="1" applyFont="1" applyBorder="1"/>
    <xf numFmtId="0" fontId="2" fillId="0" borderId="0" xfId="2" applyFont="1" applyBorder="1" applyAlignment="1">
      <alignment horizontal="right"/>
    </xf>
    <xf numFmtId="0" fontId="2" fillId="0" borderId="0" xfId="2" applyFont="1" applyAlignment="1">
      <alignment horizontal="center" vertical="center"/>
    </xf>
    <xf numFmtId="3" fontId="2" fillId="0" borderId="0" xfId="0" applyNumberFormat="1" applyFont="1" applyAlignment="1">
      <alignment horizontal="right"/>
    </xf>
    <xf numFmtId="187" fontId="2" fillId="0" borderId="0" xfId="2" applyNumberFormat="1" applyFont="1" applyBorder="1" applyAlignment="1">
      <alignment horizontal="left" vertical="center"/>
    </xf>
    <xf numFmtId="0" fontId="5" fillId="0" borderId="0" xfId="2" applyFont="1" applyBorder="1" applyAlignment="1">
      <alignment horizontal="left" vertical="center"/>
    </xf>
    <xf numFmtId="0" fontId="6" fillId="0" borderId="0" xfId="2" applyFont="1" applyAlignment="1">
      <alignment vertical="center"/>
    </xf>
    <xf numFmtId="0" fontId="3" fillId="0" borderId="0" xfId="2" applyFont="1" applyAlignment="1">
      <alignment vertical="center"/>
    </xf>
    <xf numFmtId="3" fontId="3" fillId="0" borderId="0" xfId="0" applyNumberFormat="1" applyFont="1" applyAlignment="1">
      <alignment horizontal="right"/>
    </xf>
    <xf numFmtId="0" fontId="7" fillId="0" borderId="0" xfId="2" applyFont="1" applyBorder="1" applyAlignment="1">
      <alignment vertical="center"/>
    </xf>
    <xf numFmtId="188" fontId="3" fillId="0" borderId="0" xfId="1" applyNumberFormat="1" applyFont="1" applyBorder="1" applyAlignment="1">
      <alignment vertical="center"/>
    </xf>
    <xf numFmtId="3" fontId="3" fillId="0" borderId="0" xfId="0" applyNumberFormat="1" applyFont="1" applyAlignment="1">
      <alignment vertical="center"/>
    </xf>
    <xf numFmtId="0" fontId="3" fillId="0" borderId="0" xfId="2" applyFont="1" applyAlignment="1" applyProtection="1">
      <alignment horizontal="left" vertical="center"/>
    </xf>
    <xf numFmtId="3" fontId="3" fillId="0" borderId="0" xfId="2" applyNumberFormat="1" applyFont="1"/>
    <xf numFmtId="188" fontId="3" fillId="0" borderId="0" xfId="1" applyNumberFormat="1" applyFont="1" applyBorder="1"/>
    <xf numFmtId="3" fontId="3" fillId="0" borderId="0" xfId="0" applyNumberFormat="1" applyFont="1"/>
    <xf numFmtId="0" fontId="3" fillId="0" borderId="0" xfId="2" applyFont="1" applyBorder="1" applyAlignment="1" applyProtection="1">
      <alignment horizontal="left" vertical="center"/>
    </xf>
    <xf numFmtId="3" fontId="3" fillId="0" borderId="0" xfId="0" applyNumberFormat="1" applyFont="1" applyAlignment="1">
      <alignment horizontal="right" vertical="center"/>
    </xf>
    <xf numFmtId="188" fontId="3" fillId="0" borderId="0" xfId="1" applyNumberFormat="1" applyFont="1"/>
    <xf numFmtId="189" fontId="3" fillId="0" borderId="0" xfId="2" applyNumberFormat="1" applyFont="1" applyBorder="1" applyAlignment="1" applyProtection="1">
      <alignment horizontal="left" vertical="center"/>
    </xf>
    <xf numFmtId="3" fontId="3" fillId="0" borderId="0" xfId="2" applyNumberFormat="1" applyFont="1" applyAlignment="1"/>
    <xf numFmtId="3" fontId="3" fillId="0" borderId="0" xfId="0" applyNumberFormat="1" applyFont="1" applyAlignment="1"/>
    <xf numFmtId="188" fontId="3" fillId="0" borderId="0" xfId="1" applyNumberFormat="1" applyFont="1" applyBorder="1" applyAlignment="1">
      <alignment horizontal="right" vertical="center"/>
    </xf>
    <xf numFmtId="187" fontId="3" fillId="0" borderId="0" xfId="2" applyNumberFormat="1" applyFont="1" applyBorder="1" applyAlignment="1">
      <alignment vertical="center"/>
    </xf>
    <xf numFmtId="0" fontId="3" fillId="0" borderId="0" xfId="2" applyFont="1" applyAlignment="1">
      <alignment horizontal="right"/>
    </xf>
    <xf numFmtId="1" fontId="3" fillId="0" borderId="0" xfId="2" applyNumberFormat="1" applyFont="1" applyAlignment="1">
      <alignment horizontal="right"/>
    </xf>
    <xf numFmtId="189" fontId="3" fillId="0" borderId="0" xfId="0" applyNumberFormat="1" applyFont="1"/>
    <xf numFmtId="3" fontId="3" fillId="0" borderId="0" xfId="2" applyNumberFormat="1" applyFont="1" applyBorder="1" applyAlignment="1"/>
    <xf numFmtId="3" fontId="3" fillId="0" borderId="0" xfId="2" applyNumberFormat="1" applyFont="1" applyBorder="1" applyAlignment="1">
      <alignment vertical="center"/>
    </xf>
    <xf numFmtId="3" fontId="3" fillId="0" borderId="0" xfId="2" applyNumberFormat="1" applyFont="1" applyBorder="1" applyAlignment="1">
      <alignment horizontal="right" vertical="center"/>
    </xf>
    <xf numFmtId="0" fontId="2" fillId="0" borderId="0" xfId="2" applyFont="1" applyAlignment="1"/>
    <xf numFmtId="187" fontId="3" fillId="0" borderId="0" xfId="2" applyNumberFormat="1" applyFont="1" applyBorder="1"/>
    <xf numFmtId="0" fontId="2" fillId="0" borderId="0" xfId="2" applyFont="1" applyAlignment="1">
      <alignment horizontal="right"/>
    </xf>
    <xf numFmtId="187" fontId="2" fillId="0" borderId="0" xfId="2" applyNumberFormat="1" applyFont="1" applyBorder="1" applyAlignment="1">
      <alignment vertical="center"/>
    </xf>
    <xf numFmtId="187" fontId="3" fillId="0" borderId="0" xfId="2" applyNumberFormat="1" applyFont="1" applyFill="1" applyBorder="1" applyAlignment="1"/>
    <xf numFmtId="187" fontId="7" fillId="0" borderId="0" xfId="2" applyNumberFormat="1" applyFont="1" applyFill="1" applyBorder="1" applyAlignment="1">
      <alignment horizontal="right"/>
    </xf>
    <xf numFmtId="187" fontId="3" fillId="0" borderId="0" xfId="2" applyNumberFormat="1" applyFont="1" applyFill="1" applyBorder="1" applyAlignment="1">
      <alignment horizontal="right"/>
    </xf>
    <xf numFmtId="0" fontId="3" fillId="0" borderId="0" xfId="2" applyFont="1" applyBorder="1"/>
    <xf numFmtId="0" fontId="3" fillId="0" borderId="3" xfId="2" applyFont="1" applyBorder="1" applyAlignment="1" applyProtection="1">
      <alignment horizontal="left" vertical="center"/>
    </xf>
    <xf numFmtId="187" fontId="3" fillId="0" borderId="3" xfId="2" applyNumberFormat="1" applyFont="1" applyFill="1" applyBorder="1" applyAlignment="1">
      <alignment horizontal="right"/>
    </xf>
  </cellXfs>
  <cellStyles count="8">
    <cellStyle name="เครื่องหมายจุลภาค" xfId="1" builtinId="3"/>
    <cellStyle name="เครื่องหมายจุลภาค 2" xfId="3"/>
    <cellStyle name="เครื่องหมายจุลภาค 3" xfId="4"/>
    <cellStyle name="เครื่องหมายจุลภาค 4" xfId="5"/>
    <cellStyle name="เครื่องหมายสกุลเงิน 2" xfId="6"/>
    <cellStyle name="เครื่องหมายสกุลเงิน 3" xfId="7"/>
    <cellStyle name="ปกติ" xfId="0" builtinId="0"/>
    <cellStyle name="ปกติ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44"/>
  <sheetViews>
    <sheetView tabSelected="1" view="pageBreakPreview" topLeftCell="A25" zoomScaleNormal="100" zoomScaleSheetLayoutView="100" workbookViewId="0">
      <selection activeCell="F30" sqref="F30"/>
    </sheetView>
  </sheetViews>
  <sheetFormatPr defaultColWidth="18.5703125" defaultRowHeight="21"/>
  <cols>
    <col min="1" max="1" width="29.140625" style="1" customWidth="1"/>
    <col min="2" max="4" width="20" style="2" customWidth="1"/>
    <col min="5" max="5" width="12.28515625" style="3" customWidth="1"/>
    <col min="6" max="6" width="18.5703125" style="2" customWidth="1"/>
    <col min="7" max="7" width="19" style="2" customWidth="1"/>
    <col min="8" max="16384" width="18.5703125" style="2"/>
  </cols>
  <sheetData>
    <row r="1" spans="1:12" ht="1.5" customHeight="1"/>
    <row r="2" spans="1:12" s="1" customFormat="1" ht="26.25" customHeight="1">
      <c r="A2" s="4" t="s">
        <v>0</v>
      </c>
      <c r="B2" s="2"/>
      <c r="C2" s="2"/>
      <c r="D2" s="2"/>
      <c r="E2" s="5"/>
      <c r="F2" s="6"/>
      <c r="G2" s="6"/>
    </row>
    <row r="3" spans="1:12" s="1" customFormat="1" ht="25.5" customHeight="1">
      <c r="A3" s="4" t="s">
        <v>1</v>
      </c>
      <c r="B3" s="2"/>
      <c r="C3" s="2"/>
      <c r="D3" s="2"/>
      <c r="E3" s="5"/>
      <c r="F3" s="6"/>
      <c r="G3" s="6"/>
    </row>
    <row r="4" spans="1:12" ht="2.25" customHeight="1"/>
    <row r="5" spans="1:12" s="1" customFormat="1" ht="27" customHeight="1">
      <c r="A5" s="7" t="s">
        <v>2</v>
      </c>
      <c r="B5" s="8" t="s">
        <v>3</v>
      </c>
      <c r="C5" s="8" t="s">
        <v>4</v>
      </c>
      <c r="D5" s="8" t="s">
        <v>5</v>
      </c>
      <c r="E5" s="9"/>
      <c r="F5" s="10"/>
      <c r="G5" s="10"/>
      <c r="L5" s="11"/>
    </row>
    <row r="6" spans="1:12" s="1" customFormat="1" ht="5.25" customHeight="1">
      <c r="A6" s="10"/>
      <c r="B6" s="12"/>
      <c r="C6" s="12"/>
      <c r="D6" s="12"/>
      <c r="E6" s="9"/>
      <c r="F6" s="10"/>
      <c r="G6" s="10"/>
      <c r="L6" s="11"/>
    </row>
    <row r="7" spans="1:12" s="1" customFormat="1" ht="18" customHeight="1">
      <c r="B7" s="13"/>
      <c r="C7" s="14" t="s">
        <v>6</v>
      </c>
      <c r="D7" s="13"/>
      <c r="E7" s="15"/>
    </row>
    <row r="8" spans="1:12" s="1" customFormat="1" ht="4.5" customHeight="1">
      <c r="B8" s="13"/>
      <c r="C8" s="16"/>
      <c r="D8" s="13"/>
      <c r="E8" s="15"/>
    </row>
    <row r="9" spans="1:12" s="22" customFormat="1" ht="21" customHeight="1">
      <c r="A9" s="17" t="s">
        <v>7</v>
      </c>
      <c r="B9" s="18">
        <v>729131</v>
      </c>
      <c r="C9" s="18">
        <v>351110</v>
      </c>
      <c r="D9" s="18">
        <v>378021</v>
      </c>
      <c r="E9" s="19"/>
      <c r="F9" s="20"/>
      <c r="G9" s="20"/>
      <c r="H9" s="21"/>
    </row>
    <row r="10" spans="1:12" s="22" customFormat="1" ht="4.5" customHeight="1">
      <c r="A10" s="17"/>
      <c r="B10" s="18"/>
      <c r="C10" s="23"/>
      <c r="D10" s="23"/>
      <c r="E10" s="19"/>
      <c r="F10" s="20"/>
      <c r="G10" s="20"/>
      <c r="H10" s="21"/>
    </row>
    <row r="11" spans="1:12" s="22" customFormat="1" ht="21" customHeight="1">
      <c r="A11" s="24" t="s">
        <v>8</v>
      </c>
      <c r="B11" s="23">
        <v>4779.32</v>
      </c>
      <c r="C11" s="23">
        <v>1786</v>
      </c>
      <c r="D11" s="23">
        <v>2993.33</v>
      </c>
      <c r="E11" s="25"/>
      <c r="F11" s="18"/>
      <c r="G11" s="23"/>
      <c r="H11" s="23"/>
      <c r="I11" s="26"/>
    </row>
    <row r="12" spans="1:12" s="22" customFormat="1" ht="21" customHeight="1">
      <c r="A12" s="2" t="s">
        <v>9</v>
      </c>
      <c r="B12" s="23">
        <v>256353.16</v>
      </c>
      <c r="C12" s="23">
        <v>115787.63</v>
      </c>
      <c r="D12" s="23">
        <v>140565.53</v>
      </c>
      <c r="E12" s="25"/>
      <c r="F12" s="18"/>
      <c r="G12" s="23"/>
      <c r="H12" s="23"/>
      <c r="I12" s="26"/>
    </row>
    <row r="13" spans="1:12" s="22" customFormat="1" ht="21" customHeight="1">
      <c r="A13" s="27" t="s">
        <v>10</v>
      </c>
      <c r="B13" s="23">
        <v>211667.75</v>
      </c>
      <c r="C13" s="23">
        <v>106712.77</v>
      </c>
      <c r="D13" s="23">
        <v>104954.99</v>
      </c>
      <c r="E13" s="25"/>
      <c r="F13" s="18"/>
      <c r="G13" s="23"/>
      <c r="H13" s="23"/>
      <c r="I13" s="26"/>
    </row>
    <row r="14" spans="1:12" s="22" customFormat="1" ht="21" customHeight="1">
      <c r="A14" s="27" t="s">
        <v>11</v>
      </c>
      <c r="B14" s="23">
        <v>136322.20000000001</v>
      </c>
      <c r="C14" s="23">
        <v>72006.5</v>
      </c>
      <c r="D14" s="23">
        <v>64315.7</v>
      </c>
      <c r="E14" s="25"/>
      <c r="F14" s="18"/>
      <c r="G14" s="23"/>
      <c r="H14" s="23"/>
      <c r="I14" s="26"/>
      <c r="J14" s="2"/>
      <c r="K14" s="2"/>
    </row>
    <row r="15" spans="1:12" ht="21" customHeight="1">
      <c r="A15" s="2" t="s">
        <v>12</v>
      </c>
      <c r="B15" s="28">
        <f>SUM(B16:B18)</f>
        <v>69728.070000000007</v>
      </c>
      <c r="C15" s="28">
        <f>SUM(C16:C18)</f>
        <v>32672.010000000002</v>
      </c>
      <c r="D15" s="28">
        <f>SUM(D16:D18)</f>
        <v>37056.06</v>
      </c>
      <c r="E15" s="29"/>
      <c r="F15" s="18"/>
      <c r="G15" s="23"/>
      <c r="H15" s="23"/>
      <c r="I15" s="30"/>
    </row>
    <row r="16" spans="1:12" ht="21" customHeight="1">
      <c r="A16" s="31" t="s">
        <v>13</v>
      </c>
      <c r="B16" s="23">
        <v>58826.3</v>
      </c>
      <c r="C16" s="23">
        <v>25577.45</v>
      </c>
      <c r="D16" s="30">
        <v>33248.85</v>
      </c>
      <c r="E16" s="29"/>
      <c r="F16" s="18"/>
      <c r="G16" s="23"/>
      <c r="H16" s="23"/>
      <c r="I16" s="30"/>
    </row>
    <row r="17" spans="1:11" ht="21" customHeight="1">
      <c r="A17" s="31" t="s">
        <v>14</v>
      </c>
      <c r="B17" s="23">
        <v>10901.77</v>
      </c>
      <c r="C17" s="23">
        <v>7094.56</v>
      </c>
      <c r="D17" s="32">
        <v>3807.21</v>
      </c>
      <c r="E17" s="33"/>
      <c r="F17" s="18"/>
      <c r="G17" s="23"/>
      <c r="H17" s="23"/>
      <c r="I17" s="30"/>
    </row>
    <row r="18" spans="1:11" ht="21" customHeight="1">
      <c r="A18" s="34" t="s">
        <v>15</v>
      </c>
      <c r="B18" s="23" t="s">
        <v>16</v>
      </c>
      <c r="C18" s="23" t="s">
        <v>16</v>
      </c>
      <c r="D18" s="23" t="s">
        <v>16</v>
      </c>
      <c r="E18" s="29"/>
      <c r="F18" s="18"/>
      <c r="G18" s="23"/>
      <c r="H18" s="23"/>
      <c r="I18" s="32"/>
    </row>
    <row r="19" spans="1:11" ht="21" customHeight="1">
      <c r="A19" s="2" t="s">
        <v>17</v>
      </c>
      <c r="B19" s="35">
        <f>SUM(B20:B22)</f>
        <v>50280.490000000005</v>
      </c>
      <c r="C19" s="35">
        <f>SUM(C20:C22)</f>
        <v>22145.100000000002</v>
      </c>
      <c r="D19" s="35">
        <f>SUM(D20:D22)</f>
        <v>28135.41</v>
      </c>
      <c r="E19" s="29"/>
      <c r="F19" s="18"/>
      <c r="G19" s="23"/>
      <c r="H19" s="23"/>
      <c r="I19" s="30"/>
    </row>
    <row r="20" spans="1:11" s="22" customFormat="1" ht="21" customHeight="1">
      <c r="A20" s="34" t="s">
        <v>18</v>
      </c>
      <c r="B20" s="23">
        <v>20709.900000000001</v>
      </c>
      <c r="C20" s="23">
        <v>9960.94</v>
      </c>
      <c r="D20" s="36">
        <v>10748.97</v>
      </c>
      <c r="E20" s="37"/>
      <c r="F20" s="18"/>
      <c r="G20" s="23"/>
      <c r="H20" s="23"/>
      <c r="I20" s="26"/>
    </row>
    <row r="21" spans="1:11" s="22" customFormat="1" ht="21" customHeight="1">
      <c r="A21" s="34" t="s">
        <v>19</v>
      </c>
      <c r="B21" s="23">
        <v>15281.4</v>
      </c>
      <c r="C21" s="23">
        <v>8161.46</v>
      </c>
      <c r="D21" s="36">
        <v>7119.94</v>
      </c>
      <c r="E21" s="25"/>
      <c r="F21" s="18"/>
      <c r="G21" s="23"/>
      <c r="H21" s="23"/>
      <c r="I21" s="26"/>
    </row>
    <row r="22" spans="1:11" s="22" customFormat="1" ht="21" customHeight="1">
      <c r="A22" s="34" t="s">
        <v>20</v>
      </c>
      <c r="B22" s="23">
        <v>14289.19</v>
      </c>
      <c r="C22" s="23">
        <v>4022.7</v>
      </c>
      <c r="D22" s="36">
        <v>10266.5</v>
      </c>
      <c r="E22" s="38"/>
      <c r="F22" s="18"/>
      <c r="G22" s="23"/>
      <c r="H22" s="23"/>
      <c r="I22" s="26"/>
    </row>
    <row r="23" spans="1:11" s="22" customFormat="1" ht="21" customHeight="1">
      <c r="A23" s="31" t="s">
        <v>21</v>
      </c>
      <c r="B23" s="23" t="s">
        <v>16</v>
      </c>
      <c r="C23" s="23" t="s">
        <v>16</v>
      </c>
      <c r="D23" s="39" t="s">
        <v>16</v>
      </c>
      <c r="E23" s="38"/>
      <c r="F23" s="18"/>
      <c r="G23" s="23"/>
      <c r="H23" s="23"/>
    </row>
    <row r="24" spans="1:11" s="22" customFormat="1" ht="21" customHeight="1">
      <c r="A24" s="31" t="s">
        <v>22</v>
      </c>
      <c r="B24" s="23" t="s">
        <v>16</v>
      </c>
      <c r="C24" s="23" t="s">
        <v>16</v>
      </c>
      <c r="D24" s="40" t="s">
        <v>16</v>
      </c>
      <c r="E24" s="38"/>
      <c r="F24" s="41"/>
      <c r="G24" s="30"/>
      <c r="H24" s="30"/>
      <c r="I24" s="2"/>
      <c r="J24" s="2"/>
      <c r="K24" s="2"/>
    </row>
    <row r="25" spans="1:11" s="22" customFormat="1" ht="2.25" customHeight="1">
      <c r="A25" s="31"/>
      <c r="B25" s="42"/>
      <c r="C25" s="43"/>
      <c r="D25" s="44"/>
      <c r="E25" s="38"/>
      <c r="F25" s="32"/>
      <c r="G25" s="32"/>
      <c r="H25" s="32"/>
      <c r="I25" s="2"/>
      <c r="J25" s="2"/>
      <c r="K25" s="2"/>
    </row>
    <row r="26" spans="1:11" ht="19.5" customHeight="1">
      <c r="A26" s="2"/>
      <c r="B26" s="45"/>
      <c r="C26" s="6" t="s">
        <v>23</v>
      </c>
      <c r="D26" s="45"/>
      <c r="E26" s="46"/>
      <c r="F26" s="30"/>
      <c r="G26" s="30"/>
      <c r="H26" s="30"/>
    </row>
    <row r="27" spans="1:11" ht="5.25" customHeight="1">
      <c r="A27" s="2"/>
      <c r="B27" s="45"/>
      <c r="C27" s="47"/>
      <c r="D27" s="45"/>
      <c r="E27" s="46"/>
      <c r="F27" s="30"/>
      <c r="G27" s="30"/>
      <c r="H27" s="26"/>
    </row>
    <row r="28" spans="1:11" ht="21" customHeight="1">
      <c r="A28" s="10" t="s">
        <v>7</v>
      </c>
      <c r="B28" s="48">
        <f>SUM(B30:B34,B38)</f>
        <v>99.999998628504329</v>
      </c>
      <c r="C28" s="48">
        <f>SUM(C30:C34,C38)</f>
        <v>100.00000284811027</v>
      </c>
      <c r="D28" s="48">
        <f>SUM(D30:D34,D38)</f>
        <v>100.00000529071136</v>
      </c>
      <c r="E28" s="46"/>
      <c r="F28" s="30"/>
      <c r="G28" s="26"/>
      <c r="H28" s="26"/>
    </row>
    <row r="29" spans="1:11" ht="3.75" customHeight="1">
      <c r="A29" s="10"/>
      <c r="B29" s="48"/>
      <c r="C29" s="48"/>
      <c r="D29" s="48"/>
      <c r="E29" s="46"/>
      <c r="F29" s="30"/>
      <c r="G29" s="26"/>
      <c r="H29" s="26"/>
    </row>
    <row r="30" spans="1:11" ht="21" customHeight="1">
      <c r="A30" s="24" t="s">
        <v>8</v>
      </c>
      <c r="B30" s="49">
        <f>B11/$B$9*100</f>
        <v>0.65548166241731587</v>
      </c>
      <c r="C30" s="50">
        <f>C11/$C$9*100</f>
        <v>0.50867249579903739</v>
      </c>
      <c r="D30" s="51">
        <f>D11/$D$9*100</f>
        <v>0.79184225215001269</v>
      </c>
      <c r="F30" s="3"/>
    </row>
    <row r="31" spans="1:11" ht="21" customHeight="1">
      <c r="A31" s="2" t="s">
        <v>9</v>
      </c>
      <c r="B31" s="49">
        <f>B12/$B$9*100</f>
        <v>35.158724563898666</v>
      </c>
      <c r="C31" s="50">
        <f>C12/$C$9*100</f>
        <v>32.977593916436447</v>
      </c>
      <c r="D31" s="51">
        <f>D12/$D$9*100</f>
        <v>37.184582338018259</v>
      </c>
      <c r="E31" s="46"/>
      <c r="F31" s="46"/>
      <c r="G31" s="52"/>
    </row>
    <row r="32" spans="1:11" ht="21" customHeight="1">
      <c r="A32" s="27" t="s">
        <v>10</v>
      </c>
      <c r="B32" s="49">
        <f>B13/$B$9*100</f>
        <v>29.030139988561725</v>
      </c>
      <c r="C32" s="50">
        <f>C13/$C$9*100</f>
        <v>30.39297371194213</v>
      </c>
      <c r="D32" s="51">
        <f>D13/$D$9*100</f>
        <v>27.764327907708829</v>
      </c>
      <c r="F32" s="3"/>
    </row>
    <row r="33" spans="1:6" ht="21" customHeight="1">
      <c r="A33" s="27" t="s">
        <v>11</v>
      </c>
      <c r="B33" s="49">
        <f>B14/$B$9*100</f>
        <v>18.696530527436085</v>
      </c>
      <c r="C33" s="50">
        <f>C14/$C$9*100</f>
        <v>20.508245279257213</v>
      </c>
      <c r="D33" s="51">
        <f>D14/$D$9*100</f>
        <v>17.013790239166607</v>
      </c>
      <c r="E33" s="49"/>
      <c r="F33" s="3"/>
    </row>
    <row r="34" spans="1:6" ht="21" customHeight="1">
      <c r="A34" s="2" t="s">
        <v>12</v>
      </c>
      <c r="B34" s="49">
        <f>SUM(B35:B37)</f>
        <v>9.5631745187078874</v>
      </c>
      <c r="C34" s="49">
        <f>SUM(C35:C37)</f>
        <v>9.3053487511036419</v>
      </c>
      <c r="D34" s="49">
        <f>SUM(D35:D37)</f>
        <v>9.8026458847524331</v>
      </c>
      <c r="F34" s="3"/>
    </row>
    <row r="35" spans="1:6" ht="21" customHeight="1">
      <c r="A35" s="31" t="s">
        <v>13</v>
      </c>
      <c r="B35" s="49">
        <f>B16/$B$9*100</f>
        <v>8.0680014976732579</v>
      </c>
      <c r="C35" s="51">
        <f>C16/$C$9*100</f>
        <v>7.284739825126028</v>
      </c>
      <c r="D35" s="51">
        <f>D16/$D$9*100</f>
        <v>8.795503424412928</v>
      </c>
      <c r="F35" s="3"/>
    </row>
    <row r="36" spans="1:6" ht="21" customHeight="1">
      <c r="A36" s="31" t="s">
        <v>14</v>
      </c>
      <c r="B36" s="49">
        <f>B17/$B$9*100</f>
        <v>1.4951730210346288</v>
      </c>
      <c r="C36" s="51">
        <f>C17/$C$9*100</f>
        <v>2.0206089259776139</v>
      </c>
      <c r="D36" s="51">
        <f>D17/$D$9*100</f>
        <v>1.0071424603395049</v>
      </c>
      <c r="E36" s="49"/>
      <c r="F36" s="3"/>
    </row>
    <row r="37" spans="1:6" ht="21" customHeight="1">
      <c r="A37" s="34" t="s">
        <v>15</v>
      </c>
      <c r="B37" s="51" t="s">
        <v>24</v>
      </c>
      <c r="C37" s="51" t="s">
        <v>24</v>
      </c>
      <c r="D37" s="51" t="s">
        <v>24</v>
      </c>
      <c r="E37" s="49"/>
      <c r="F37" s="3"/>
    </row>
    <row r="38" spans="1:6" ht="21" customHeight="1">
      <c r="A38" s="2" t="s">
        <v>17</v>
      </c>
      <c r="B38" s="49">
        <f>SUM(B39:B41)</f>
        <v>6.8959473674826608</v>
      </c>
      <c r="C38" s="49">
        <f>SUM(C39:C41)</f>
        <v>6.307168693571815</v>
      </c>
      <c r="D38" s="49">
        <f>SUM(D39:D41)</f>
        <v>7.4428166689152189</v>
      </c>
      <c r="F38" s="49"/>
    </row>
    <row r="39" spans="1:6" ht="21" customHeight="1">
      <c r="A39" s="34" t="s">
        <v>18</v>
      </c>
      <c r="B39" s="49">
        <f>B20/$B$9*100</f>
        <v>2.8403537910197207</v>
      </c>
      <c r="C39" s="51">
        <f>C20/$C$9*100</f>
        <v>2.8369855600808864</v>
      </c>
      <c r="D39" s="51">
        <f>D20/$D$9*100</f>
        <v>2.8434848857603146</v>
      </c>
      <c r="E39" s="49"/>
      <c r="F39" s="49"/>
    </row>
    <row r="40" spans="1:6" ht="24.75" customHeight="1">
      <c r="A40" s="34" t="s">
        <v>19</v>
      </c>
      <c r="B40" s="49">
        <f>B21/$B$9*100</f>
        <v>2.0958373735309568</v>
      </c>
      <c r="C40" s="51">
        <f>C21/$C$9*100</f>
        <v>2.3244738116259862</v>
      </c>
      <c r="D40" s="51">
        <f>D21/$D$9*100</f>
        <v>1.8834773729501799</v>
      </c>
      <c r="E40" s="49"/>
      <c r="F40" s="49"/>
    </row>
    <row r="41" spans="1:6" ht="21" customHeight="1">
      <c r="A41" s="34" t="s">
        <v>20</v>
      </c>
      <c r="B41" s="49">
        <f>B22/$B$9*100</f>
        <v>1.9597562029319833</v>
      </c>
      <c r="C41" s="51">
        <f>C22/$C$9*100</f>
        <v>1.1457093218649426</v>
      </c>
      <c r="D41" s="51">
        <f>D22/$D$9*100</f>
        <v>2.7158544102047242</v>
      </c>
      <c r="F41" s="49"/>
    </row>
    <row r="42" spans="1:6" ht="21" customHeight="1">
      <c r="A42" s="31" t="s">
        <v>21</v>
      </c>
      <c r="B42" s="51" t="s">
        <v>24</v>
      </c>
      <c r="C42" s="51" t="s">
        <v>24</v>
      </c>
      <c r="D42" s="51" t="s">
        <v>24</v>
      </c>
      <c r="F42" s="3"/>
    </row>
    <row r="43" spans="1:6" ht="21" customHeight="1">
      <c r="A43" s="53" t="s">
        <v>22</v>
      </c>
      <c r="B43" s="54" t="s">
        <v>24</v>
      </c>
      <c r="C43" s="54" t="s">
        <v>24</v>
      </c>
      <c r="D43" s="54" t="s">
        <v>24</v>
      </c>
    </row>
    <row r="44" spans="1:6" ht="26.25" customHeight="1">
      <c r="A44" s="2"/>
      <c r="B44" s="3"/>
      <c r="C44" s="3"/>
      <c r="D44" s="3"/>
    </row>
  </sheetData>
  <pageMargins left="1.1811023622047245" right="0.78740157480314965" top="0.74803149606299213" bottom="0.59055118110236227" header="0.31496062992125984" footer="0.31496062992125984"/>
  <pageSetup paperSize="9" orientation="portrait" horizontalDpi="0" verticalDpi="0" r:id="rId1"/>
  <headerFooter>
    <oddHeader>&amp;R&amp;"TH SarabunPSK,ธรรมดา"&amp;17 15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58q4t2</vt:lpstr>
      <vt:lpstr>'58q4t2'!Print_Area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2016-02-03T07:53:21Z</dcterms:created>
  <dcterms:modified xsi:type="dcterms:W3CDTF">2016-02-03T07:54:25Z</dcterms:modified>
</cp:coreProperties>
</file>