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58q2t2" sheetId="1" r:id="rId1"/>
  </sheets>
  <definedNames>
    <definedName name="_xlnm.Print_Area" localSheetId="0">'58q2t2'!$A$1:$D$44</definedName>
  </definedNames>
  <calcPr calcId="125725"/>
</workbook>
</file>

<file path=xl/calcChain.xml><?xml version="1.0" encoding="utf-8"?>
<calcChain xmlns="http://schemas.openxmlformats.org/spreadsheetml/2006/main">
  <c r="D41" i="1"/>
  <c r="D38" s="1"/>
  <c r="C41"/>
  <c r="B41"/>
  <c r="D40"/>
  <c r="C40"/>
  <c r="B40"/>
  <c r="D39"/>
  <c r="C39"/>
  <c r="C38" s="1"/>
  <c r="B39"/>
  <c r="B38" s="1"/>
  <c r="D36"/>
  <c r="C36"/>
  <c r="B36"/>
  <c r="D35"/>
  <c r="D34" s="1"/>
  <c r="C35"/>
  <c r="C34" s="1"/>
  <c r="B35"/>
  <c r="B34"/>
  <c r="D33"/>
  <c r="C33"/>
  <c r="B33"/>
  <c r="D32"/>
  <c r="D28" s="1"/>
  <c r="C32"/>
  <c r="B32"/>
  <c r="D31"/>
  <c r="C31"/>
  <c r="B31"/>
  <c r="D30"/>
  <c r="C30"/>
  <c r="B30"/>
  <c r="B28" s="1"/>
  <c r="D19"/>
  <c r="C19"/>
  <c r="B19"/>
  <c r="D15"/>
  <c r="C15"/>
  <c r="B15"/>
</calcChain>
</file>

<file path=xl/sharedStrings.xml><?xml version="1.0" encoding="utf-8"?>
<sst xmlns="http://schemas.openxmlformats.org/spreadsheetml/2006/main" count="55" uniqueCount="27">
  <si>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</si>
  <si>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2558  ไตรมาสที่ 2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</si>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</sst>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19" zoomScaleNormal="100" zoomScaleSheetLayoutView="100" workbookViewId="0">
      <selection activeCell="I23" sqref="I23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728682</v>
      </c>
      <c r="C9" s="18">
        <v>351041</v>
      </c>
      <c r="D9" s="18">
        <v>377641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4711.9799999999996</v>
      </c>
      <c r="C11" s="23">
        <v>2248.2600000000002</v>
      </c>
      <c r="D11" s="23">
        <v>2463.7199999999998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252333.67</v>
      </c>
      <c r="C12" s="23">
        <v>109021.87</v>
      </c>
      <c r="D12" s="23">
        <v>143311.79999999999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215059.32</v>
      </c>
      <c r="C13" s="23">
        <v>107964.48</v>
      </c>
      <c r="D13" s="23">
        <v>107094.84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134424.07999999999</v>
      </c>
      <c r="C14" s="23">
        <v>73363.25</v>
      </c>
      <c r="D14" s="23">
        <v>61060.82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66065.83</v>
      </c>
      <c r="C15" s="28">
        <f>SUM(C16:C18)</f>
        <v>31874.41</v>
      </c>
      <c r="D15" s="28">
        <f>SUM(D16:D18)</f>
        <v>34191.42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59241.8</v>
      </c>
      <c r="C16" s="23">
        <v>28397.1</v>
      </c>
      <c r="D16" s="30">
        <v>30844.7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6824.03</v>
      </c>
      <c r="C17" s="23">
        <v>3477.31</v>
      </c>
      <c r="D17" s="32">
        <v>3346.72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 t="s">
        <v>16</v>
      </c>
      <c r="C18" s="23" t="s">
        <v>16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55956.23000000001</v>
      </c>
      <c r="C19" s="35">
        <f>SUM(C20:C22)</f>
        <v>26437.839999999997</v>
      </c>
      <c r="D19" s="35">
        <f>SUM(D20:D22)</f>
        <v>29518.39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19838.22</v>
      </c>
      <c r="C20" s="23">
        <v>8242.85</v>
      </c>
      <c r="D20" s="36">
        <v>11595.37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17946.63</v>
      </c>
      <c r="C21" s="23">
        <v>9826.14</v>
      </c>
      <c r="D21" s="36">
        <v>8120.49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18171.38</v>
      </c>
      <c r="C22" s="23">
        <v>8368.85</v>
      </c>
      <c r="D22" s="36">
        <v>9802.5300000000007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>
        <v>130.88999999999999</v>
      </c>
      <c r="C24" s="23">
        <v>130.88999999999999</v>
      </c>
      <c r="D24" s="40" t="s">
        <v>16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5"/>
      <c r="C26" s="6" t="s">
        <v>23</v>
      </c>
      <c r="D26" s="45"/>
      <c r="E26" s="46"/>
      <c r="F26" s="30"/>
      <c r="G26" s="30"/>
      <c r="H26" s="30"/>
    </row>
    <row r="27" spans="1:11" ht="5.25" customHeight="1">
      <c r="A27" s="2"/>
      <c r="B27" s="45"/>
      <c r="C27" s="47"/>
      <c r="D27" s="45"/>
      <c r="E27" s="46"/>
      <c r="F27" s="30"/>
      <c r="G27" s="30"/>
      <c r="H27" s="26"/>
    </row>
    <row r="28" spans="1:11" ht="21" customHeight="1">
      <c r="A28" s="10" t="s">
        <v>7</v>
      </c>
      <c r="B28" s="48">
        <f>SUM(B30:B34,B38,B43)</f>
        <v>99.982037431966219</v>
      </c>
      <c r="C28" s="48">
        <v>100</v>
      </c>
      <c r="D28" s="48">
        <f>SUM(D30:D34,D38,D43)</f>
        <v>99.999997351982429</v>
      </c>
      <c r="E28" s="46"/>
      <c r="F28" s="30"/>
      <c r="G28" s="26"/>
      <c r="H28" s="26"/>
    </row>
    <row r="29" spans="1:11" ht="3.75" customHeight="1">
      <c r="A29" s="10"/>
      <c r="B29" s="48"/>
      <c r="C29" s="48"/>
      <c r="D29" s="48"/>
      <c r="E29" s="46"/>
      <c r="F29" s="30"/>
      <c r="G29" s="26"/>
      <c r="H29" s="26"/>
    </row>
    <row r="30" spans="1:11" ht="21" customHeight="1">
      <c r="A30" s="24" t="s">
        <v>8</v>
      </c>
      <c r="B30" s="49">
        <f>B11/$B$9*100</f>
        <v>0.64664421517205029</v>
      </c>
      <c r="C30" s="50">
        <f>C11/$C$9*100</f>
        <v>0.64045510353491475</v>
      </c>
      <c r="D30" s="51">
        <f>D11/$D$9*100</f>
        <v>0.65239738269944203</v>
      </c>
      <c r="F30" s="3"/>
    </row>
    <row r="31" spans="1:11" ht="21" customHeight="1">
      <c r="A31" s="2" t="s">
        <v>9</v>
      </c>
      <c r="B31" s="49">
        <f>B12/$B$9*100</f>
        <v>34.628777710990533</v>
      </c>
      <c r="C31" s="50">
        <f>C12/$C$9*100</f>
        <v>31.056734113679031</v>
      </c>
      <c r="D31" s="51">
        <f>D12/$D$9*100</f>
        <v>37.949216319202627</v>
      </c>
      <c r="E31" s="46"/>
      <c r="F31" s="46"/>
      <c r="G31" s="52"/>
    </row>
    <row r="32" spans="1:11" ht="21" customHeight="1">
      <c r="A32" s="27" t="s">
        <v>10</v>
      </c>
      <c r="B32" s="49">
        <f>B13/$B$9*100</f>
        <v>29.513466779747542</v>
      </c>
      <c r="C32" s="50">
        <f>C13/$C$9*100</f>
        <v>30.755518586148057</v>
      </c>
      <c r="D32" s="51">
        <f>D13/$D$9*100</f>
        <v>28.358901708236129</v>
      </c>
      <c r="F32" s="3"/>
    </row>
    <row r="33" spans="1:6" ht="21" customHeight="1">
      <c r="A33" s="27" t="s">
        <v>11</v>
      </c>
      <c r="B33" s="49">
        <f>B14/$B$9*100</f>
        <v>18.447564232408649</v>
      </c>
      <c r="C33" s="50">
        <f>C14/$C$9*100</f>
        <v>20.898769659384516</v>
      </c>
      <c r="D33" s="51">
        <f>D14/$D$9*100</f>
        <v>16.16901236889003</v>
      </c>
      <c r="E33" s="49"/>
      <c r="F33" s="3"/>
    </row>
    <row r="34" spans="1:6" ht="21" customHeight="1">
      <c r="A34" s="2" t="s">
        <v>12</v>
      </c>
      <c r="B34" s="49">
        <f>SUM(B35:B37)</f>
        <v>9.0664830474747564</v>
      </c>
      <c r="C34" s="49">
        <f>SUM(C35:C37)</f>
        <v>9.0799678670012902</v>
      </c>
      <c r="D34" s="49">
        <f>SUM(D35:D37)</f>
        <v>9.0539480617835473</v>
      </c>
      <c r="F34" s="3"/>
    </row>
    <row r="35" spans="1:6" ht="21" customHeight="1">
      <c r="A35" s="31" t="s">
        <v>13</v>
      </c>
      <c r="B35" s="49">
        <f>B16/$B$9*100</f>
        <v>8.1299936048921211</v>
      </c>
      <c r="C35" s="51">
        <f>C16/$C$9*100</f>
        <v>8.0893969650268769</v>
      </c>
      <c r="D35" s="51">
        <f>D16/$D$9*100</f>
        <v>8.1677307283901914</v>
      </c>
      <c r="F35" s="3"/>
    </row>
    <row r="36" spans="1:6" ht="21" customHeight="1">
      <c r="A36" s="31" t="s">
        <v>14</v>
      </c>
      <c r="B36" s="49">
        <f>B17/$B$9*100</f>
        <v>0.93648944258263556</v>
      </c>
      <c r="C36" s="51">
        <f>C17/$C$9*100</f>
        <v>0.99057090197441322</v>
      </c>
      <c r="D36" s="51">
        <f>D17/$D$9*100</f>
        <v>0.88621733339335507</v>
      </c>
      <c r="E36" s="49"/>
      <c r="F36" s="3"/>
    </row>
    <row r="37" spans="1:6" ht="21" customHeight="1">
      <c r="A37" s="34" t="s">
        <v>15</v>
      </c>
      <c r="B37" s="51" t="s">
        <v>24</v>
      </c>
      <c r="C37" s="51" t="s">
        <v>24</v>
      </c>
      <c r="D37" s="51" t="s">
        <v>24</v>
      </c>
      <c r="E37" s="49"/>
      <c r="F37" s="3"/>
    </row>
    <row r="38" spans="1:6" ht="21" customHeight="1">
      <c r="A38" s="2" t="s">
        <v>17</v>
      </c>
      <c r="B38" s="49">
        <f>SUM(B39:B41)</f>
        <v>7.6791014461726794</v>
      </c>
      <c r="C38" s="49">
        <f>SUM(C39:C41)</f>
        <v>7.531268427334699</v>
      </c>
      <c r="D38" s="49">
        <f>SUM(D39:D41)</f>
        <v>7.816521511170663</v>
      </c>
      <c r="F38" s="49"/>
    </row>
    <row r="39" spans="1:6" ht="21" customHeight="1">
      <c r="A39" s="34" t="s">
        <v>18</v>
      </c>
      <c r="B39" s="49">
        <f>B20/$B$9*100</f>
        <v>2.7224797648356898</v>
      </c>
      <c r="C39" s="51">
        <f>C20/$C$9*100</f>
        <v>2.3481160320304468</v>
      </c>
      <c r="D39" s="51">
        <f>D20/$D$9*100</f>
        <v>3.0704743393858189</v>
      </c>
      <c r="E39" s="49"/>
      <c r="F39" s="49"/>
    </row>
    <row r="40" spans="1:6" ht="24.75" customHeight="1">
      <c r="A40" s="34" t="s">
        <v>19</v>
      </c>
      <c r="B40" s="49">
        <f>B21/$B$9*100</f>
        <v>2.4628891615272508</v>
      </c>
      <c r="C40" s="51">
        <f>C21/$C$9*100</f>
        <v>2.7991431200344117</v>
      </c>
      <c r="D40" s="51">
        <f>D21/$D$9*100</f>
        <v>2.1503200129223257</v>
      </c>
      <c r="E40" s="49"/>
      <c r="F40" s="49"/>
    </row>
    <row r="41" spans="1:6" ht="21" customHeight="1">
      <c r="A41" s="34" t="s">
        <v>20</v>
      </c>
      <c r="B41" s="49">
        <f>B22/$B$9*100</f>
        <v>2.4937325198097389</v>
      </c>
      <c r="C41" s="51">
        <f>C22/$C$9*100</f>
        <v>2.3840092752698405</v>
      </c>
      <c r="D41" s="51">
        <f>D22/$D$9*100</f>
        <v>2.5957271588625175</v>
      </c>
      <c r="F41" s="49"/>
    </row>
    <row r="42" spans="1:6" ht="21" customHeight="1">
      <c r="A42" s="31" t="s">
        <v>21</v>
      </c>
      <c r="B42" s="51" t="s">
        <v>24</v>
      </c>
      <c r="C42" s="51" t="s">
        <v>24</v>
      </c>
      <c r="D42" s="51" t="s">
        <v>24</v>
      </c>
      <c r="F42" s="3"/>
    </row>
    <row r="43" spans="1:6" ht="21" customHeight="1">
      <c r="A43" s="53" t="s">
        <v>22</v>
      </c>
      <c r="B43" s="54" t="s">
        <v>25</v>
      </c>
      <c r="C43" s="54" t="s">
        <v>25</v>
      </c>
      <c r="D43" s="54" t="s">
        <v>24</v>
      </c>
    </row>
    <row r="44" spans="1:6" ht="26.25" customHeight="1">
      <c r="A44" s="2" t="s">
        <v>26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58q2t2</vt:lpstr>
      <vt:lpstr>'58q2t2'!Print_Area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2011-05-28T04:12:13Z</dcterms:created>
  <dcterms:modified xsi:type="dcterms:W3CDTF">2011-05-28T04:14:27Z</dcterms:modified>
</cp:coreProperties>
</file>