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รายงานสถิติจังหวัด_58\บทที่ 11 สถิติพลังงาน\"/>
    </mc:Choice>
  </mc:AlternateContent>
  <bookViews>
    <workbookView xWindow="0" yWindow="0" windowWidth="16392" windowHeight="5256"/>
  </bookViews>
  <sheets>
    <sheet name="T-11.2ปรับปรุง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J6" i="1"/>
  <c r="J7" i="1"/>
  <c r="I8" i="1"/>
  <c r="J8" i="1"/>
  <c r="J10" i="1"/>
  <c r="I11" i="1"/>
  <c r="J11" i="1"/>
  <c r="I12" i="1"/>
  <c r="J12" i="1"/>
  <c r="I13" i="1"/>
  <c r="J13" i="1"/>
  <c r="I14" i="1"/>
  <c r="I15" i="1"/>
  <c r="I16" i="1"/>
</calcChain>
</file>

<file path=xl/sharedStrings.xml><?xml version="1.0" encoding="utf-8"?>
<sst xmlns="http://schemas.openxmlformats.org/spreadsheetml/2006/main" count="44" uniqueCount="40">
  <si>
    <t xml:space="preserve">      Source:   Department of Energy Business, Ministry of Energy   </t>
  </si>
  <si>
    <t>ที่มา:   กรมธุรกิจพลังงาน  กระทรวงพลังงาน</t>
  </si>
  <si>
    <t xml:space="preserve">   1/   Quantities in thousand kilogram</t>
  </si>
  <si>
    <t xml:space="preserve">    1/  ปริมาณเป็นพันกิโลกรัม </t>
  </si>
  <si>
    <r>
      <t>LPG (Liguefied petrolem gas)</t>
    </r>
    <r>
      <rPr>
        <vertAlign val="superscript"/>
        <sz val="13"/>
        <rFont val="TH SarabunPSK"/>
        <family val="2"/>
      </rPr>
      <t>1/</t>
    </r>
  </si>
  <si>
    <t>-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</si>
  <si>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</si>
  <si>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t>Fuel oil</t>
  </si>
  <si>
    <t>น้ำมันเตา</t>
  </si>
  <si>
    <t>High speed diesel B 2</t>
  </si>
  <si>
    <t xml:space="preserve">ดีเซลหมุนเร็ว บี 2 </t>
  </si>
  <si>
    <t>Gasohol 95 - E10</t>
  </si>
  <si>
    <t>แก๊สโซฮอล์ E10 ออกเทน 95</t>
  </si>
  <si>
    <t>Gasohol 91 - E10</t>
  </si>
  <si>
    <t>แก๊สโซฮอล์ E10 ออกเทน 91</t>
  </si>
  <si>
    <t>Gasohol E20</t>
  </si>
  <si>
    <t>แก๊สโซฮอล์ E20</t>
  </si>
  <si>
    <t>Diesel Fuel</t>
  </si>
  <si>
    <t>ดีเซลหมุนเร็ว</t>
  </si>
  <si>
    <t xml:space="preserve">    octane number 91</t>
  </si>
  <si>
    <t>Unleaded gasoline research</t>
  </si>
  <si>
    <t>เบนซิน ออกเทน 91</t>
  </si>
  <si>
    <t>Gasoline</t>
  </si>
  <si>
    <t xml:space="preserve">เบนซิน </t>
  </si>
  <si>
    <t>Total</t>
  </si>
  <si>
    <t>รวมยอด</t>
  </si>
  <si>
    <t>2557  (2014)</t>
  </si>
  <si>
    <t>2556  (2013)</t>
  </si>
  <si>
    <t>2555  (2012)</t>
  </si>
  <si>
    <t>(2014)</t>
  </si>
  <si>
    <t>(2013)</t>
  </si>
  <si>
    <t>(2012)</t>
  </si>
  <si>
    <t xml:space="preserve">Type of oil </t>
  </si>
  <si>
    <t>อัตราการเปลี่ยนแปลง (Precent change)</t>
  </si>
  <si>
    <t>ชนิดของน้ำมันเชื้อเพลิง</t>
  </si>
  <si>
    <t>(พันลิตร  Thousand litre)</t>
  </si>
  <si>
    <t>QUANTITY OF OIL TO SALE BY TYPE OF OIL :  2012 -2014</t>
  </si>
  <si>
    <t>TABLE</t>
  </si>
  <si>
    <t>ปริมาณการจำหน่ายน้ำมันเชื้อเพลิง จำแนกตามชนิดของน้ำมันเชื้อเพลิง พ.ศ. 2555-2557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</si>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</sst>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187" fontId="2" fillId="0" borderId="3" xfId="0" applyNumberFormat="1" applyFont="1" applyBorder="1" applyAlignment="1">
      <alignment horizontal="right" indent="2"/>
    </xf>
    <xf numFmtId="0" fontId="2" fillId="0" borderId="4" xfId="0" applyFont="1" applyBorder="1" applyAlignment="1">
      <alignment horizontal="right" indent="2"/>
    </xf>
    <xf numFmtId="0" fontId="2" fillId="0" borderId="3" xfId="0" applyFont="1" applyBorder="1"/>
    <xf numFmtId="0" fontId="2" fillId="0" borderId="5" xfId="0" applyFont="1" applyBorder="1"/>
    <xf numFmtId="187" fontId="2" fillId="0" borderId="6" xfId="0" applyNumberFormat="1" applyFont="1" applyBorder="1" applyAlignment="1">
      <alignment horizontal="right" indent="2"/>
    </xf>
    <xf numFmtId="188" fontId="2" fillId="0" borderId="6" xfId="0" applyNumberFormat="1" applyFont="1" applyBorder="1" applyAlignment="1">
      <alignment horizontal="right" indent="2"/>
    </xf>
    <xf numFmtId="0" fontId="2" fillId="0" borderId="7" xfId="0" applyFont="1" applyBorder="1"/>
    <xf numFmtId="0" fontId="2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9" xfId="0" applyFont="1" applyBorder="1"/>
    <xf numFmtId="187" fontId="4" fillId="0" borderId="10" xfId="0" applyNumberFormat="1" applyFont="1" applyBorder="1" applyAlignment="1">
      <alignment horizontal="right" indent="2"/>
    </xf>
    <xf numFmtId="188" fontId="4" fillId="0" borderId="10" xfId="0" applyNumberFormat="1" applyFont="1" applyBorder="1" applyAlignment="1">
      <alignment horizontal="right" indent="2"/>
    </xf>
    <xf numFmtId="188" fontId="4" fillId="0" borderId="6" xfId="0" applyNumberFormat="1" applyFont="1" applyBorder="1" applyAlignment="1">
      <alignment horizontal="right" indent="2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9" xfId="0" quotePrefix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Border="1"/>
    <xf numFmtId="0" fontId="7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1272540</xdr:colOff>
      <xdr:row>16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75120" y="4267200"/>
          <a:ext cx="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22"/>
  <sheetViews>
    <sheetView showGridLines="0" tabSelected="1" zoomScale="86" zoomScaleNormal="86" zoomScaleSheetLayoutView="100" workbookViewId="0">
      <selection activeCell="O8" sqref="O8"/>
    </sheetView>
  </sheetViews>
  <sheetFormatPr defaultColWidth="9.125" defaultRowHeight="21" x14ac:dyDescent="0.6"/>
  <cols>
    <col min="1" max="1" width="1.75" style="2" customWidth="1"/>
    <col min="2" max="2" width="6" style="2" customWidth="1"/>
    <col min="3" max="3" width="5.75" style="2" customWidth="1"/>
    <col min="4" max="4" width="19.75" style="2" customWidth="1"/>
    <col min="5" max="10" width="12.625" style="2" customWidth="1"/>
    <col min="11" max="11" width="1.125" style="2" customWidth="1"/>
    <col min="12" max="12" width="28.625" style="2" customWidth="1"/>
    <col min="13" max="16384" width="9.125" style="1"/>
  </cols>
  <sheetData>
    <row r="1" spans="1:12" s="40" customFormat="1" ht="23.25" customHeight="1" x14ac:dyDescent="0.65">
      <c r="A1" s="44" t="s">
        <v>39</v>
      </c>
      <c r="B1" s="44"/>
      <c r="C1" s="43">
        <v>11.2</v>
      </c>
      <c r="D1" s="42" t="s">
        <v>38</v>
      </c>
      <c r="E1" s="42"/>
      <c r="F1" s="42"/>
      <c r="G1" s="42"/>
      <c r="H1" s="42"/>
      <c r="I1" s="42"/>
      <c r="J1" s="42"/>
      <c r="K1" s="42"/>
      <c r="L1" s="42"/>
    </row>
    <row r="2" spans="1:12" s="40" customFormat="1" ht="22.5" customHeight="1" x14ac:dyDescent="0.65">
      <c r="A2" s="44" t="s">
        <v>37</v>
      </c>
      <c r="B2" s="44"/>
      <c r="C2" s="43">
        <v>11.2</v>
      </c>
      <c r="D2" s="42" t="s">
        <v>36</v>
      </c>
      <c r="E2" s="42"/>
      <c r="F2" s="42"/>
      <c r="G2" s="42"/>
      <c r="H2" s="42"/>
      <c r="I2" s="42"/>
      <c r="J2" s="42"/>
      <c r="K2" s="42"/>
      <c r="L2" s="41" t="s">
        <v>35</v>
      </c>
    </row>
    <row r="3" spans="1:12" s="1" customFormat="1" ht="3" customHeight="1" x14ac:dyDescent="0.6">
      <c r="L3" s="2"/>
    </row>
    <row r="4" spans="1:12" s="4" customFormat="1" ht="23.25" customHeight="1" x14ac:dyDescent="0.6">
      <c r="A4" s="33" t="s">
        <v>34</v>
      </c>
      <c r="B4" s="39"/>
      <c r="C4" s="39"/>
      <c r="D4" s="39"/>
      <c r="E4" s="38">
        <v>2555</v>
      </c>
      <c r="F4" s="38">
        <v>2556</v>
      </c>
      <c r="G4" s="38">
        <v>2557</v>
      </c>
      <c r="H4" s="37" t="s">
        <v>33</v>
      </c>
      <c r="I4" s="36"/>
      <c r="J4" s="35"/>
      <c r="K4" s="34"/>
      <c r="L4" s="33" t="s">
        <v>32</v>
      </c>
    </row>
    <row r="5" spans="1:12" s="4" customFormat="1" ht="23.25" customHeight="1" x14ac:dyDescent="0.6">
      <c r="A5" s="32"/>
      <c r="B5" s="32"/>
      <c r="C5" s="32"/>
      <c r="D5" s="32"/>
      <c r="E5" s="31" t="s">
        <v>31</v>
      </c>
      <c r="F5" s="30" t="s">
        <v>30</v>
      </c>
      <c r="G5" s="30" t="s">
        <v>29</v>
      </c>
      <c r="H5" s="29" t="s">
        <v>28</v>
      </c>
      <c r="I5" s="28" t="s">
        <v>27</v>
      </c>
      <c r="J5" s="28" t="s">
        <v>26</v>
      </c>
      <c r="K5" s="27"/>
      <c r="L5" s="26"/>
    </row>
    <row r="6" spans="1:12" s="4" customFormat="1" ht="23.25" customHeight="1" x14ac:dyDescent="0.6">
      <c r="A6" s="25" t="s">
        <v>25</v>
      </c>
      <c r="B6" s="25"/>
      <c r="C6" s="25"/>
      <c r="D6" s="24"/>
      <c r="E6" s="23">
        <v>50458.414059999988</v>
      </c>
      <c r="F6" s="22">
        <v>90207.544479999997</v>
      </c>
      <c r="G6" s="22">
        <v>50587.925939999994</v>
      </c>
      <c r="H6" s="21">
        <v>5.9611285614524698</v>
      </c>
      <c r="I6" s="21">
        <f>SUM(F6-E6)/E6*100</f>
        <v>78.776020135580168</v>
      </c>
      <c r="J6" s="21">
        <f>SUM(G6-F6)/F6*100</f>
        <v>-43.920515482808767</v>
      </c>
      <c r="K6" s="20"/>
      <c r="L6" s="19" t="s">
        <v>24</v>
      </c>
    </row>
    <row r="7" spans="1:12" s="4" customFormat="1" ht="23.25" customHeight="1" x14ac:dyDescent="0.6">
      <c r="A7" s="18"/>
      <c r="B7" s="14" t="s">
        <v>23</v>
      </c>
      <c r="C7" s="18"/>
      <c r="D7" s="17"/>
      <c r="E7" s="11">
        <v>0</v>
      </c>
      <c r="F7" s="11">
        <v>96</v>
      </c>
      <c r="G7" s="12">
        <v>0</v>
      </c>
      <c r="H7" s="12" t="s">
        <v>5</v>
      </c>
      <c r="I7" s="11">
        <v>100</v>
      </c>
      <c r="J7" s="11">
        <f>SUM(G7-F7)/F7*100</f>
        <v>-100</v>
      </c>
      <c r="K7" s="10"/>
      <c r="L7" s="14" t="s">
        <v>22</v>
      </c>
    </row>
    <row r="8" spans="1:12" s="4" customFormat="1" ht="23.25" customHeight="1" x14ac:dyDescent="0.6">
      <c r="A8" s="16"/>
      <c r="B8" s="14" t="s">
        <v>21</v>
      </c>
      <c r="C8" s="16"/>
      <c r="D8" s="15"/>
      <c r="E8" s="12">
        <v>3759.8560499999999</v>
      </c>
      <c r="F8" s="12">
        <v>431</v>
      </c>
      <c r="G8" s="12">
        <v>0</v>
      </c>
      <c r="H8" s="11">
        <v>-13.093156579160093</v>
      </c>
      <c r="I8" s="11">
        <f>SUM(F8-E8)/E8*100</f>
        <v>-88.536795178634563</v>
      </c>
      <c r="J8" s="11">
        <f>SUM(G8-F8)/F8*100</f>
        <v>-100</v>
      </c>
      <c r="K8" s="10"/>
      <c r="L8" s="14" t="s">
        <v>20</v>
      </c>
    </row>
    <row r="9" spans="1:12" s="4" customFormat="1" ht="23.25" customHeight="1" x14ac:dyDescent="0.6">
      <c r="A9" s="16"/>
      <c r="B9" s="14"/>
      <c r="C9" s="16"/>
      <c r="D9" s="15"/>
      <c r="E9" s="12"/>
      <c r="F9" s="12"/>
      <c r="G9" s="12"/>
      <c r="H9" s="11"/>
      <c r="I9" s="11"/>
      <c r="J9" s="11"/>
      <c r="K9" s="10"/>
      <c r="L9" s="14" t="s">
        <v>19</v>
      </c>
    </row>
    <row r="10" spans="1:12" s="4" customFormat="1" ht="23.25" customHeight="1" x14ac:dyDescent="0.6">
      <c r="A10" s="16"/>
      <c r="B10" s="14" t="s">
        <v>18</v>
      </c>
      <c r="C10" s="16"/>
      <c r="D10" s="15"/>
      <c r="E10" s="12">
        <v>0</v>
      </c>
      <c r="F10" s="12">
        <v>37118</v>
      </c>
      <c r="G10" s="12">
        <v>38324.123</v>
      </c>
      <c r="H10" s="12" t="s">
        <v>5</v>
      </c>
      <c r="I10" s="11">
        <v>100</v>
      </c>
      <c r="J10" s="11">
        <f>SUM(G10-F10)/F10*100</f>
        <v>3.249428848537097</v>
      </c>
      <c r="K10" s="10"/>
      <c r="L10" s="14" t="s">
        <v>17</v>
      </c>
    </row>
    <row r="11" spans="1:12" s="4" customFormat="1" ht="23.25" customHeight="1" x14ac:dyDescent="0.6">
      <c r="B11" s="4" t="s">
        <v>16</v>
      </c>
      <c r="D11" s="13"/>
      <c r="E11" s="12">
        <v>978.84694999999999</v>
      </c>
      <c r="F11" s="12">
        <v>4000</v>
      </c>
      <c r="G11" s="12">
        <v>5435.97498</v>
      </c>
      <c r="H11" s="11">
        <v>100</v>
      </c>
      <c r="I11" s="11">
        <f>SUM(F11-E11)/E11*100</f>
        <v>308.64406841130784</v>
      </c>
      <c r="J11" s="11">
        <f>SUM(G11-F11)/F11*100</f>
        <v>35.8993745</v>
      </c>
      <c r="K11" s="10"/>
      <c r="L11" s="4" t="s">
        <v>15</v>
      </c>
    </row>
    <row r="12" spans="1:12" s="4" customFormat="1" ht="23.25" customHeight="1" x14ac:dyDescent="0.6">
      <c r="B12" s="4" t="s">
        <v>14</v>
      </c>
      <c r="D12" s="13"/>
      <c r="E12" s="12">
        <v>2990.4055400000002</v>
      </c>
      <c r="F12" s="12">
        <v>3955</v>
      </c>
      <c r="G12" s="12">
        <v>4640.7157100000004</v>
      </c>
      <c r="H12" s="11">
        <v>21.314691497886223</v>
      </c>
      <c r="I12" s="11">
        <f>SUM(F12-E12)/E12*100</f>
        <v>32.256309289742681</v>
      </c>
      <c r="J12" s="11">
        <f>SUM(G12-F12)/F12*100</f>
        <v>17.337944627054373</v>
      </c>
      <c r="K12" s="10"/>
      <c r="L12" s="4" t="s">
        <v>13</v>
      </c>
    </row>
    <row r="13" spans="1:12" s="4" customFormat="1" ht="23.25" customHeight="1" x14ac:dyDescent="0.6">
      <c r="B13" s="4" t="s">
        <v>12</v>
      </c>
      <c r="D13" s="13"/>
      <c r="E13" s="12">
        <v>748.53704000000005</v>
      </c>
      <c r="F13" s="12">
        <v>2220</v>
      </c>
      <c r="G13" s="12">
        <v>2187.1122500000001</v>
      </c>
      <c r="H13" s="11">
        <v>-29.922015301729438</v>
      </c>
      <c r="I13" s="11">
        <f>SUM(F13-E13)/E13*100</f>
        <v>196.57850999597827</v>
      </c>
      <c r="J13" s="11">
        <f>SUM(G13-F13)/F13*100</f>
        <v>-1.4814301801801744</v>
      </c>
      <c r="K13" s="10"/>
      <c r="L13" s="4" t="s">
        <v>11</v>
      </c>
    </row>
    <row r="14" spans="1:12" s="4" customFormat="1" ht="23.25" customHeight="1" x14ac:dyDescent="0.6">
      <c r="B14" s="4" t="s">
        <v>10</v>
      </c>
      <c r="D14" s="13"/>
      <c r="E14" s="12">
        <v>34354.544479999997</v>
      </c>
      <c r="F14" s="12">
        <v>34354.544479999997</v>
      </c>
      <c r="G14" s="12" t="s">
        <v>5</v>
      </c>
      <c r="H14" s="11">
        <v>5.1986727880653172</v>
      </c>
      <c r="I14" s="11">
        <f>SUM(F14-E14)/E14*100</f>
        <v>0</v>
      </c>
      <c r="J14" s="11">
        <v>-100</v>
      </c>
      <c r="K14" s="10"/>
      <c r="L14" s="4" t="s">
        <v>9</v>
      </c>
    </row>
    <row r="15" spans="1:12" s="4" customFormat="1" ht="23.25" customHeight="1" x14ac:dyDescent="0.6">
      <c r="B15" s="4" t="s">
        <v>8</v>
      </c>
      <c r="D15" s="13"/>
      <c r="E15" s="12">
        <v>168.88200000000001</v>
      </c>
      <c r="F15" s="12">
        <v>162</v>
      </c>
      <c r="G15" s="12" t="s">
        <v>5</v>
      </c>
      <c r="H15" s="11">
        <v>100</v>
      </c>
      <c r="I15" s="11">
        <f>SUM(F15-E15)/E15*100</f>
        <v>-4.075034639570827</v>
      </c>
      <c r="J15" s="11">
        <v>-100</v>
      </c>
      <c r="K15" s="10"/>
      <c r="L15" s="1" t="s">
        <v>7</v>
      </c>
    </row>
    <row r="16" spans="1:12" s="4" customFormat="1" ht="23.25" customHeight="1" x14ac:dyDescent="0.6">
      <c r="B16" s="4" t="s">
        <v>6</v>
      </c>
      <c r="D16" s="13"/>
      <c r="E16" s="12">
        <v>7457.3419999999996</v>
      </c>
      <c r="F16" s="12">
        <v>7967</v>
      </c>
      <c r="G16" s="12" t="s">
        <v>5</v>
      </c>
      <c r="H16" s="11">
        <v>36.616840432710106</v>
      </c>
      <c r="I16" s="11">
        <f>SUM(F16-E16)/E16*100</f>
        <v>6.8343117427094047</v>
      </c>
      <c r="J16" s="11">
        <v>-100</v>
      </c>
      <c r="K16" s="10"/>
      <c r="L16" s="4" t="s">
        <v>4</v>
      </c>
    </row>
    <row r="17" spans="1:12" s="4" customFormat="1" ht="7.5" customHeight="1" x14ac:dyDescent="0.6">
      <c r="A17" s="5"/>
      <c r="B17" s="5"/>
      <c r="C17" s="5"/>
      <c r="D17" s="9"/>
      <c r="E17" s="6"/>
      <c r="F17" s="6"/>
      <c r="G17" s="6"/>
      <c r="H17" s="8"/>
      <c r="I17" s="7"/>
      <c r="J17" s="7"/>
      <c r="K17" s="6"/>
      <c r="L17" s="5"/>
    </row>
    <row r="18" spans="1:12" s="4" customFormat="1" ht="3" customHeight="1" x14ac:dyDescent="0.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s="1" customFormat="1" ht="21.9" customHeight="1" x14ac:dyDescent="0.6">
      <c r="A19" s="2"/>
      <c r="B19" s="2"/>
      <c r="C19" s="4" t="s">
        <v>3</v>
      </c>
      <c r="D19" s="2"/>
      <c r="E19" s="2"/>
      <c r="F19" s="2"/>
      <c r="G19" s="2"/>
      <c r="H19" s="4"/>
      <c r="I19" s="2"/>
      <c r="J19" s="2"/>
      <c r="K19" s="2"/>
      <c r="L19" s="2"/>
    </row>
    <row r="20" spans="1:12" s="1" customFormat="1" ht="21.9" customHeight="1" x14ac:dyDescent="0.6">
      <c r="A20" s="2"/>
      <c r="B20" s="2"/>
      <c r="C20" s="4" t="s">
        <v>2</v>
      </c>
      <c r="D20" s="2"/>
      <c r="E20" s="2"/>
      <c r="F20" s="2"/>
      <c r="G20" s="2"/>
      <c r="H20" s="3"/>
      <c r="I20" s="2"/>
      <c r="J20" s="2"/>
      <c r="K20" s="2"/>
      <c r="L20" s="2"/>
    </row>
    <row r="21" spans="1:12" s="1" customFormat="1" ht="21.9" customHeight="1" x14ac:dyDescent="0.6">
      <c r="A21" s="2"/>
      <c r="B21" s="2"/>
      <c r="C21" s="3" t="s">
        <v>1</v>
      </c>
      <c r="D21" s="2"/>
      <c r="E21" s="2"/>
      <c r="F21" s="2"/>
      <c r="G21" s="2"/>
      <c r="H21" s="2"/>
      <c r="I21" s="2"/>
      <c r="J21" s="2"/>
      <c r="K21" s="2"/>
      <c r="L21" s="2"/>
    </row>
    <row r="22" spans="1:12" s="1" customFormat="1" ht="21.9" customHeight="1" x14ac:dyDescent="0.6">
      <c r="A22" s="2"/>
      <c r="B22" s="3" t="s">
        <v>0</v>
      </c>
      <c r="C22" s="2"/>
      <c r="D22" s="2"/>
      <c r="E22" s="2"/>
      <c r="F22" s="2"/>
      <c r="G22" s="2"/>
      <c r="H22" s="2"/>
      <c r="I22" s="2"/>
      <c r="J22" s="2"/>
      <c r="K22" s="2"/>
      <c r="L22" s="2"/>
    </row>
  </sheetData>
  <mergeCells count="6">
    <mergeCell ref="L4:L5"/>
    <mergeCell ref="A6:D6"/>
    <mergeCell ref="A1:B1"/>
    <mergeCell ref="A2:B2"/>
    <mergeCell ref="A4:D5"/>
    <mergeCell ref="H4:J4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T-11.2ปรับปรุง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2015-07-03T06:06:59Z</dcterms:created>
  <dcterms:modified xsi:type="dcterms:W3CDTF">2015-07-03T06:08:36Z</dcterms:modified>
</cp:coreProperties>
</file>