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F10"/>
  <c r="B10"/>
  <c r="B5" l="1"/>
  <c r="F5"/>
  <c r="D5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<sst xmlns="http://schemas.openxmlformats.org/spreadsheetml/2006/main" count="49" uniqueCount="23">
  <si>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</si>
  <si>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</si>
  <si>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</si>
  <si>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</si>
  <si>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</si>
  <si>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</si>
  <si>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</si>
  <si>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</si>
  <si>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</si>
  <si>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</si>
  <si>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</si>
  <si>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</si>
  <si>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</si>
  <si>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</si>
  <si>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</si>
  <si>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</si>
  <si>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</si>
  <si>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</si>
  <si>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</si>
  <si>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</si>
  <si>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</si>
  <si>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</si>
  <si>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มิถุนายน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</si>
</sst>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H18" sqref="H18:I18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22</v>
      </c>
      <c r="B1" s="1"/>
      <c r="C1" s="1"/>
      <c r="D1" s="1"/>
      <c r="E1" s="1"/>
      <c r="F1" s="1"/>
    </row>
    <row r="2" spans="1:6" ht="21.75" customHeight="1">
      <c r="A2" s="3" t="s">
        <v>21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4" t="s">
        <v>3</v>
      </c>
      <c r="C4" s="24"/>
      <c r="D4" s="24"/>
      <c r="E4" s="24"/>
      <c r="F4" s="24"/>
    </row>
    <row r="5" spans="1:6" ht="21.75" customHeight="1">
      <c r="A5" s="2" t="s">
        <v>5</v>
      </c>
      <c r="B5" s="12">
        <f>SUM(B6,B7,B8,B9,B10,B14,B18)</f>
        <v>366260</v>
      </c>
      <c r="C5" s="12"/>
      <c r="D5" s="12">
        <f>SUM(D6,D7,D8,D9,D10,D14,D18)</f>
        <v>175030.99</v>
      </c>
      <c r="E5" s="12"/>
      <c r="F5" s="12">
        <f>SUM(F6,F7,F8,F9,F10,F14,F18)</f>
        <v>191228.97</v>
      </c>
    </row>
    <row r="6" spans="1:6" ht="21.75" customHeight="1">
      <c r="A6" s="7" t="s">
        <v>8</v>
      </c>
      <c r="B6" s="13">
        <v>7085.73</v>
      </c>
      <c r="C6" s="14"/>
      <c r="D6" s="13">
        <v>1918.18</v>
      </c>
      <c r="E6" s="14"/>
      <c r="F6" s="13">
        <v>5167.54</v>
      </c>
    </row>
    <row r="7" spans="1:6" ht="21.75" customHeight="1">
      <c r="A7" s="8" t="s">
        <v>9</v>
      </c>
      <c r="B7" s="13">
        <v>130294.57</v>
      </c>
      <c r="C7" s="14"/>
      <c r="D7" s="13">
        <v>58967.13</v>
      </c>
      <c r="E7" s="14"/>
      <c r="F7" s="13">
        <v>71327.44</v>
      </c>
    </row>
    <row r="8" spans="1:6" ht="21.75" customHeight="1">
      <c r="A8" s="7" t="s">
        <v>6</v>
      </c>
      <c r="B8" s="13">
        <v>112433.75</v>
      </c>
      <c r="C8" s="14"/>
      <c r="D8" s="13">
        <v>56836.72</v>
      </c>
      <c r="E8" s="14"/>
      <c r="F8" s="13">
        <v>55597.02</v>
      </c>
    </row>
    <row r="9" spans="1:6" ht="21.75" customHeight="1">
      <c r="A9" s="9" t="s">
        <v>10</v>
      </c>
      <c r="B9" s="13">
        <v>56377.41</v>
      </c>
      <c r="C9" s="14"/>
      <c r="D9" s="13">
        <v>28858.55</v>
      </c>
      <c r="E9" s="14"/>
      <c r="F9" s="13">
        <v>27518.85</v>
      </c>
    </row>
    <row r="10" spans="1:6" ht="21.75" customHeight="1">
      <c r="A10" s="9" t="s">
        <v>11</v>
      </c>
      <c r="B10" s="15">
        <f>SUM(B11,B12,B13)</f>
        <v>39095.57</v>
      </c>
      <c r="C10" s="15"/>
      <c r="D10" s="15">
        <f t="shared" ref="D10:F10" si="0">SUM(D11,D12,D13)</f>
        <v>20064.78</v>
      </c>
      <c r="E10" s="15"/>
      <c r="F10" s="15">
        <f t="shared" si="0"/>
        <v>19030.79</v>
      </c>
    </row>
    <row r="11" spans="1:6" ht="21.75" customHeight="1">
      <c r="A11" s="9" t="s">
        <v>13</v>
      </c>
      <c r="B11" s="13">
        <v>33506.97</v>
      </c>
      <c r="C11" s="14"/>
      <c r="D11" s="13">
        <v>16270.4</v>
      </c>
      <c r="E11" s="15"/>
      <c r="F11" s="13">
        <v>17236.57</v>
      </c>
    </row>
    <row r="12" spans="1:6" ht="21.75" customHeight="1">
      <c r="A12" s="9" t="s">
        <v>14</v>
      </c>
      <c r="B12" s="13">
        <v>5588.6</v>
      </c>
      <c r="C12" s="14"/>
      <c r="D12" s="13">
        <v>3794.38</v>
      </c>
      <c r="E12" s="15"/>
      <c r="F12" s="13">
        <v>1794.22</v>
      </c>
    </row>
    <row r="13" spans="1:6" ht="21.75" customHeight="1">
      <c r="A13" s="9" t="s">
        <v>15</v>
      </c>
      <c r="B13" s="13" t="s">
        <v>17</v>
      </c>
      <c r="C13" s="14"/>
      <c r="D13" s="12" t="s">
        <v>17</v>
      </c>
      <c r="E13" s="15"/>
      <c r="F13" s="12" t="s">
        <v>17</v>
      </c>
    </row>
    <row r="14" spans="1:6" ht="21.75" customHeight="1">
      <c r="A14" s="9" t="s">
        <v>12</v>
      </c>
      <c r="B14" s="15">
        <f>SUM(B15,B16,B17)</f>
        <v>20972.97</v>
      </c>
      <c r="C14" s="15"/>
      <c r="D14" s="15">
        <f t="shared" ref="D14:F14" si="1">SUM(D15,D16,D17)</f>
        <v>8385.6299999999992</v>
      </c>
      <c r="E14" s="15"/>
      <c r="F14" s="15">
        <f t="shared" si="1"/>
        <v>12587.33</v>
      </c>
    </row>
    <row r="15" spans="1:6" ht="21.75" customHeight="1">
      <c r="A15" s="9" t="s">
        <v>18</v>
      </c>
      <c r="B15" s="13">
        <v>9382.56</v>
      </c>
      <c r="C15" s="14"/>
      <c r="D15" s="13">
        <v>4589.78</v>
      </c>
      <c r="E15" s="14"/>
      <c r="F15" s="13">
        <v>4792.78</v>
      </c>
    </row>
    <row r="16" spans="1:6" ht="21.75" customHeight="1">
      <c r="A16" s="9" t="s">
        <v>16</v>
      </c>
      <c r="B16" s="13">
        <v>7128.89</v>
      </c>
      <c r="C16" s="14"/>
      <c r="D16" s="13">
        <v>2704.87</v>
      </c>
      <c r="E16" s="14"/>
      <c r="F16" s="13">
        <v>4424.0200000000004</v>
      </c>
    </row>
    <row r="17" spans="1:6" ht="21.75" customHeight="1">
      <c r="A17" s="9" t="s">
        <v>15</v>
      </c>
      <c r="B17" s="13">
        <v>4461.5200000000004</v>
      </c>
      <c r="C17" s="16"/>
      <c r="D17" s="13">
        <v>1090.98</v>
      </c>
      <c r="E17" s="16"/>
      <c r="F17" s="13">
        <v>3370.53</v>
      </c>
    </row>
    <row r="18" spans="1:6" ht="21.75" customHeight="1">
      <c r="A18" s="9" t="s">
        <v>19</v>
      </c>
      <c r="B18" s="13" t="s">
        <v>17</v>
      </c>
      <c r="C18" s="16"/>
      <c r="D18" s="13" t="s">
        <v>17</v>
      </c>
      <c r="E18" s="16"/>
      <c r="F18" s="13" t="s">
        <v>17</v>
      </c>
    </row>
    <row r="19" spans="1:6" ht="21.75" customHeight="1">
      <c r="A19" s="9"/>
      <c r="B19" s="23" t="s">
        <v>4</v>
      </c>
      <c r="C19" s="23"/>
      <c r="D19" s="23"/>
      <c r="E19" s="23"/>
      <c r="F19" s="23"/>
    </row>
    <row r="20" spans="1:6" ht="21.75" customHeight="1">
      <c r="A20" s="2" t="s">
        <v>5</v>
      </c>
      <c r="B20" s="17">
        <f>SUM(B21,B22,B23,B24,B25,B29,B33)</f>
        <v>100</v>
      </c>
      <c r="C20" s="17"/>
      <c r="D20" s="17">
        <f>SUM(D21,D22,D23,D24,D25,D29,D33)</f>
        <v>100.00000000000001</v>
      </c>
      <c r="E20" s="17"/>
      <c r="F20" s="17">
        <f>SUM(F21,F22,F23,F24,F25,F29,F33)</f>
        <v>100</v>
      </c>
    </row>
    <row r="21" spans="1:6" ht="21.75" customHeight="1">
      <c r="A21" s="7" t="s">
        <v>8</v>
      </c>
      <c r="B21" s="19">
        <f>(B6*100)/B5</f>
        <v>1.93461748484683</v>
      </c>
      <c r="C21" s="18"/>
      <c r="D21" s="19">
        <f t="shared" ref="D21:F21" si="2">(D6*100)/D5</f>
        <v>1.0959087873524569</v>
      </c>
      <c r="E21" s="19"/>
      <c r="F21" s="19">
        <f t="shared" si="2"/>
        <v>2.7022788440475312</v>
      </c>
    </row>
    <row r="22" spans="1:6" ht="21.75" customHeight="1">
      <c r="A22" s="8" t="s">
        <v>9</v>
      </c>
      <c r="B22" s="19">
        <f>(B7*100)/B5</f>
        <v>35.574337902036802</v>
      </c>
      <c r="C22" s="18"/>
      <c r="D22" s="19">
        <f t="shared" ref="D22:F22" si="3">(D7*100)/D5</f>
        <v>33.689536921433174</v>
      </c>
      <c r="E22" s="19"/>
      <c r="F22" s="19">
        <f t="shared" si="3"/>
        <v>37.299494945771031</v>
      </c>
    </row>
    <row r="23" spans="1:6" ht="21.75" customHeight="1">
      <c r="A23" s="7" t="s">
        <v>6</v>
      </c>
      <c r="B23" s="19">
        <f>(B8*100)/B5</f>
        <v>30.697796647190522</v>
      </c>
      <c r="C23" s="18"/>
      <c r="D23" s="19">
        <f t="shared" ref="D23:F23" si="4">(D8*100)/D5</f>
        <v>32.472375320507531</v>
      </c>
      <c r="E23" s="19"/>
      <c r="F23" s="19">
        <f t="shared" si="4"/>
        <v>29.073534203525753</v>
      </c>
    </row>
    <row r="24" spans="1:6" ht="21.75" customHeight="1">
      <c r="A24" s="9" t="s">
        <v>10</v>
      </c>
      <c r="B24" s="19">
        <f>(B9*100)/B5</f>
        <v>15.392729208758805</v>
      </c>
      <c r="C24" s="18"/>
      <c r="D24" s="19">
        <f t="shared" ref="D24:F24" si="5">(D9*100)/D5</f>
        <v>16.48768026736294</v>
      </c>
      <c r="E24" s="19"/>
      <c r="F24" s="19">
        <f t="shared" si="5"/>
        <v>14.390523569729</v>
      </c>
    </row>
    <row r="25" spans="1:6" ht="21.75" customHeight="1">
      <c r="A25" s="9" t="s">
        <v>11</v>
      </c>
      <c r="B25" s="19">
        <f>(B10*100)/B5</f>
        <v>10.674266914213947</v>
      </c>
      <c r="C25" s="18"/>
      <c r="D25" s="19">
        <f t="shared" ref="D25:F25" si="6">(D10*100)/D5</f>
        <v>11.463558538976441</v>
      </c>
      <c r="E25" s="19"/>
      <c r="F25" s="19">
        <f t="shared" si="6"/>
        <v>9.9518341807729236</v>
      </c>
    </row>
    <row r="26" spans="1:6" ht="21.75" customHeight="1">
      <c r="A26" s="9" t="s">
        <v>13</v>
      </c>
      <c r="B26" s="19">
        <f>(B11*100)/B5</f>
        <v>9.1484109648883312</v>
      </c>
      <c r="C26" s="18"/>
      <c r="D26" s="19">
        <f t="shared" ref="D26:F26" si="7">(D11*100)/D5</f>
        <v>9.2957252884189252</v>
      </c>
      <c r="E26" s="19"/>
      <c r="F26" s="19">
        <f t="shared" si="7"/>
        <v>9.0135767608851314</v>
      </c>
    </row>
    <row r="27" spans="1:6" ht="21.75" customHeight="1">
      <c r="A27" s="9" t="s">
        <v>14</v>
      </c>
      <c r="B27" s="19">
        <f>(B12*100)/B5</f>
        <v>1.5258559493256156</v>
      </c>
      <c r="C27" s="18"/>
      <c r="D27" s="19">
        <f t="shared" ref="D27:F27" si="8">(D12*100)/D5</f>
        <v>2.1678332505575155</v>
      </c>
      <c r="E27" s="19"/>
      <c r="F27" s="19">
        <f t="shared" si="8"/>
        <v>0.9382574198877921</v>
      </c>
    </row>
    <row r="28" spans="1:6" ht="21.75" customHeight="1">
      <c r="A28" s="9" t="s">
        <v>15</v>
      </c>
      <c r="B28" s="19" t="s">
        <v>17</v>
      </c>
      <c r="C28" s="18"/>
      <c r="D28" s="19" t="s">
        <v>17</v>
      </c>
      <c r="E28" s="19"/>
      <c r="F28" s="19" t="s">
        <v>17</v>
      </c>
    </row>
    <row r="29" spans="1:6" ht="21.75" customHeight="1">
      <c r="A29" s="9" t="s">
        <v>12</v>
      </c>
      <c r="B29" s="19">
        <f>(B14*100)/B5</f>
        <v>5.7262518429530935</v>
      </c>
      <c r="C29" s="18"/>
      <c r="D29" s="19">
        <f t="shared" ref="D29:F29" si="9">(D14*100)/D5</f>
        <v>4.7909401643674636</v>
      </c>
      <c r="E29" s="19"/>
      <c r="F29" s="19">
        <f t="shared" si="9"/>
        <v>6.5823342561537617</v>
      </c>
    </row>
    <row r="30" spans="1:6" ht="21.75" customHeight="1">
      <c r="A30" s="9" t="s">
        <v>18</v>
      </c>
      <c r="B30" s="19">
        <f>(B15*100)/B5</f>
        <v>2.5617211816742205</v>
      </c>
      <c r="C30" s="18"/>
      <c r="D30" s="19">
        <f t="shared" ref="D30:F30" si="10">(D15*100)/D5</f>
        <v>2.6222670625356117</v>
      </c>
      <c r="E30" s="19"/>
      <c r="F30" s="19">
        <f t="shared" si="10"/>
        <v>2.5063043533623595</v>
      </c>
    </row>
    <row r="31" spans="1:6" ht="21.75" customHeight="1">
      <c r="A31" s="9" t="s">
        <v>16</v>
      </c>
      <c r="B31" s="19">
        <f>(B16*100)/B5</f>
        <v>1.9464014634412712</v>
      </c>
      <c r="C31" s="18"/>
      <c r="D31" s="19">
        <f t="shared" ref="D31:F31" si="11">(D16*100)/D5</f>
        <v>1.5453663376982556</v>
      </c>
      <c r="E31" s="19"/>
      <c r="F31" s="19">
        <f t="shared" si="11"/>
        <v>2.3134674625920959</v>
      </c>
    </row>
    <row r="32" spans="1:6" ht="21.75" customHeight="1">
      <c r="A32" s="9" t="s">
        <v>15</v>
      </c>
      <c r="B32" s="21">
        <f>(B17*100)/B5</f>
        <v>1.2181291978376019</v>
      </c>
      <c r="C32" s="22"/>
      <c r="D32" s="21">
        <f t="shared" ref="D32:F32" si="12">(D17*100)/D5</f>
        <v>0.6233067641335972</v>
      </c>
      <c r="E32" s="21"/>
      <c r="F32" s="21">
        <f t="shared" si="12"/>
        <v>1.7625624401993065</v>
      </c>
    </row>
    <row r="33" spans="1:6" ht="21.75" customHeight="1">
      <c r="A33" s="10" t="s">
        <v>19</v>
      </c>
      <c r="B33" s="20" t="s">
        <v>17</v>
      </c>
      <c r="C33" s="20"/>
      <c r="D33" s="20" t="s">
        <v>17</v>
      </c>
      <c r="E33" s="20"/>
      <c r="F33" s="20" t="s">
        <v>17</v>
      </c>
    </row>
    <row r="34" spans="1:6" ht="21.75" customHeight="1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2014-08-07T02:22:17Z</dcterms:modified>
</cp:coreProperties>
</file>