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B34" i="1" s="1"/>
  <c r="D14" i="1"/>
  <c r="F14" i="1"/>
  <c r="B14" i="1"/>
  <c r="D10" i="1"/>
  <c r="D5" i="1" s="1"/>
  <c r="D34" i="1" s="1"/>
  <c r="F10" i="1"/>
  <c r="F5" i="1" s="1"/>
  <c r="F34" i="1" s="1"/>
  <c r="B10" i="1"/>
  <c r="F35" i="1" l="1"/>
  <c r="B35" i="1"/>
  <c r="B33" i="1" l="1"/>
  <c r="B32" i="1"/>
  <c r="B31" i="1"/>
  <c r="B28" i="1"/>
  <c r="B27" i="1"/>
  <c r="B25" i="1"/>
  <c r="B24" i="1"/>
  <c r="B23" i="1"/>
  <c r="B22" i="1"/>
  <c r="B30" i="1"/>
  <c r="B26" i="1"/>
  <c r="B21" i="1" l="1"/>
  <c r="D30" i="1"/>
  <c r="D26" i="1" l="1"/>
  <c r="F32" i="1"/>
  <c r="F28" i="1"/>
  <c r="F25" i="1"/>
  <c r="F23" i="1"/>
  <c r="F33" i="1"/>
  <c r="F31" i="1"/>
  <c r="F27" i="1"/>
  <c r="F24" i="1"/>
  <c r="F22" i="1"/>
  <c r="F26" i="1"/>
  <c r="F30" i="1"/>
  <c r="D32" i="1"/>
  <c r="D28" i="1"/>
  <c r="D25" i="1"/>
  <c r="D23" i="1"/>
  <c r="D33" i="1"/>
  <c r="D31" i="1"/>
  <c r="D27" i="1"/>
  <c r="D24" i="1"/>
  <c r="D22" i="1"/>
  <c r="D21" i="1" l="1"/>
  <c r="F21" i="1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<sst xmlns="http://schemas.openxmlformats.org/spreadsheetml/2006/main" count="47" uniqueCount="24">
  <si>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</si>
  <si>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</si>
  <si>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</si>
  <si>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</si>
  <si>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</si>
  <si>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</si>
  <si>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</si>
  <si>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</si>
  <si>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</si>
  <si>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</si>
  <si>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</si>
  <si>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</si>
  <si>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</si>
  <si>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</si>
  <si>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</si>
  <si>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</si>
  <si>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</si>
  <si>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</si>
  <si>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</si>
  <si>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</si>
  <si>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</si>
  <si>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</si>
  <si>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สิหาคม พ.ศ. 2557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</si>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</sst>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showWhiteSpace="0" view="pageLayout" zoomScaleSheetLayoutView="91" workbookViewId="0">
      <selection activeCell="H7" sqref="H7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22</v>
      </c>
      <c r="B1" s="1"/>
      <c r="C1" s="1"/>
      <c r="D1" s="1"/>
      <c r="E1" s="1"/>
      <c r="F1" s="1"/>
    </row>
    <row r="2" spans="1:6" ht="21.75" customHeight="1" x14ac:dyDescent="0.2">
      <c r="A2" s="3" t="s">
        <v>21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2"/>
      <c r="B4" s="24" t="s">
        <v>3</v>
      </c>
      <c r="C4" s="24"/>
      <c r="D4" s="24"/>
      <c r="E4" s="24"/>
      <c r="F4" s="24"/>
    </row>
    <row r="5" spans="1:6" ht="21.75" customHeight="1" x14ac:dyDescent="0.3">
      <c r="A5" s="2" t="s">
        <v>5</v>
      </c>
      <c r="B5" s="12">
        <f>SUM(B6,B7,B8,B9,B10,B14,B18,B19)</f>
        <v>366439.01</v>
      </c>
      <c r="C5" s="12"/>
      <c r="D5" s="12">
        <f>SUM(D6,D7,D8,D9,D10,D14,D18,D19)</f>
        <v>175099.01</v>
      </c>
      <c r="E5" s="12"/>
      <c r="F5" s="12">
        <f>SUM(F6,F7,F8,F9,F10,F14,F18,F19)</f>
        <v>191340.00999999998</v>
      </c>
    </row>
    <row r="6" spans="1:6" ht="21.75" customHeight="1" x14ac:dyDescent="0.3">
      <c r="A6" s="7" t="s">
        <v>8</v>
      </c>
      <c r="B6" s="13">
        <v>6215.45</v>
      </c>
      <c r="C6" s="14"/>
      <c r="D6" s="13">
        <v>2356.3000000000002</v>
      </c>
      <c r="E6" s="14"/>
      <c r="F6" s="13">
        <v>3859.15</v>
      </c>
    </row>
    <row r="7" spans="1:6" ht="21.75" customHeight="1" x14ac:dyDescent="0.3">
      <c r="A7" s="8" t="s">
        <v>9</v>
      </c>
      <c r="B7" s="13">
        <v>139119.41</v>
      </c>
      <c r="C7" s="14"/>
      <c r="D7" s="13">
        <v>61954.26</v>
      </c>
      <c r="E7" s="14"/>
      <c r="F7" s="13">
        <v>77165.149999999994</v>
      </c>
    </row>
    <row r="8" spans="1:6" ht="21.75" customHeight="1" x14ac:dyDescent="0.3">
      <c r="A8" s="7" t="s">
        <v>6</v>
      </c>
      <c r="B8" s="13">
        <v>102886.07</v>
      </c>
      <c r="C8" s="14"/>
      <c r="D8" s="13">
        <v>50273.39</v>
      </c>
      <c r="E8" s="14"/>
      <c r="F8" s="13">
        <v>52612.68</v>
      </c>
    </row>
    <row r="9" spans="1:6" ht="21.75" customHeight="1" x14ac:dyDescent="0.3">
      <c r="A9" s="9" t="s">
        <v>10</v>
      </c>
      <c r="B9" s="13">
        <v>55406.09</v>
      </c>
      <c r="C9" s="14"/>
      <c r="D9" s="13">
        <v>30079.38</v>
      </c>
      <c r="E9" s="14"/>
      <c r="F9" s="13">
        <v>25326.71</v>
      </c>
    </row>
    <row r="10" spans="1:6" ht="21.75" customHeight="1" x14ac:dyDescent="0.2">
      <c r="A10" s="25" t="s">
        <v>11</v>
      </c>
      <c r="B10" s="26">
        <f>SUM(B11,B12,B13)</f>
        <v>36305.5</v>
      </c>
      <c r="C10" s="26"/>
      <c r="D10" s="26">
        <f t="shared" ref="D10:F10" si="0">SUM(D11,D12,D13)</f>
        <v>18622.93</v>
      </c>
      <c r="E10" s="26"/>
      <c r="F10" s="26">
        <f t="shared" si="0"/>
        <v>17682.57</v>
      </c>
    </row>
    <row r="11" spans="1:6" ht="21.75" customHeight="1" x14ac:dyDescent="0.3">
      <c r="A11" s="9" t="s">
        <v>13</v>
      </c>
      <c r="B11" s="13">
        <v>31183.89</v>
      </c>
      <c r="C11" s="14"/>
      <c r="D11" s="13">
        <v>15308.15</v>
      </c>
      <c r="E11" s="15"/>
      <c r="F11" s="13">
        <v>15875.74</v>
      </c>
    </row>
    <row r="12" spans="1:6" ht="21.75" customHeight="1" x14ac:dyDescent="0.3">
      <c r="A12" s="9" t="s">
        <v>14</v>
      </c>
      <c r="B12" s="13">
        <v>5121.6099999999997</v>
      </c>
      <c r="C12" s="14"/>
      <c r="D12" s="13">
        <v>3314.78</v>
      </c>
      <c r="E12" s="15"/>
      <c r="F12" s="13">
        <v>1806.83</v>
      </c>
    </row>
    <row r="13" spans="1:6" ht="21.75" customHeight="1" x14ac:dyDescent="0.3">
      <c r="A13" s="9" t="s">
        <v>15</v>
      </c>
      <c r="B13" s="13" t="s">
        <v>17</v>
      </c>
      <c r="C13" s="14"/>
      <c r="D13" s="12" t="s">
        <v>17</v>
      </c>
      <c r="E13" s="15"/>
      <c r="F13" s="12" t="s">
        <v>17</v>
      </c>
    </row>
    <row r="14" spans="1:6" ht="21.75" customHeight="1" x14ac:dyDescent="0.2">
      <c r="A14" s="25" t="s">
        <v>12</v>
      </c>
      <c r="B14" s="26">
        <f>SUM(B15,B16,B17)</f>
        <v>26042.47</v>
      </c>
      <c r="C14" s="26"/>
      <c r="D14" s="26">
        <f t="shared" ref="D14:F14" si="1">SUM(D15,D16,D17)</f>
        <v>11708.82</v>
      </c>
      <c r="E14" s="26"/>
      <c r="F14" s="26">
        <f t="shared" si="1"/>
        <v>14333.66</v>
      </c>
    </row>
    <row r="15" spans="1:6" ht="21.75" customHeight="1" x14ac:dyDescent="0.3">
      <c r="A15" s="9" t="s">
        <v>18</v>
      </c>
      <c r="B15" s="13">
        <v>10707.47</v>
      </c>
      <c r="C15" s="14"/>
      <c r="D15" s="13">
        <v>4724.1000000000004</v>
      </c>
      <c r="E15" s="14"/>
      <c r="F15" s="13">
        <v>5983.37</v>
      </c>
    </row>
    <row r="16" spans="1:6" ht="21.75" customHeight="1" x14ac:dyDescent="0.3">
      <c r="A16" s="9" t="s">
        <v>16</v>
      </c>
      <c r="B16" s="13">
        <v>10270.76</v>
      </c>
      <c r="C16" s="14"/>
      <c r="D16" s="13">
        <v>5267.63</v>
      </c>
      <c r="E16" s="14"/>
      <c r="F16" s="13">
        <v>5003.1400000000003</v>
      </c>
    </row>
    <row r="17" spans="1:6" ht="21.75" customHeight="1" x14ac:dyDescent="0.3">
      <c r="A17" s="9" t="s">
        <v>15</v>
      </c>
      <c r="B17" s="13">
        <v>5064.24</v>
      </c>
      <c r="C17" s="16"/>
      <c r="D17" s="13">
        <v>1717.09</v>
      </c>
      <c r="E17" s="16"/>
      <c r="F17" s="13">
        <v>3347.15</v>
      </c>
    </row>
    <row r="18" spans="1:6" ht="21.75" customHeight="1" x14ac:dyDescent="0.3">
      <c r="A18" s="9" t="s">
        <v>23</v>
      </c>
      <c r="B18" s="13">
        <v>208.94</v>
      </c>
      <c r="C18" s="16"/>
      <c r="D18" s="13">
        <v>103.93</v>
      </c>
      <c r="E18" s="16"/>
      <c r="F18" s="13">
        <v>105.01</v>
      </c>
    </row>
    <row r="19" spans="1:6" ht="21.75" customHeight="1" x14ac:dyDescent="0.3">
      <c r="A19" s="9" t="s">
        <v>19</v>
      </c>
      <c r="B19" s="13">
        <v>255.08</v>
      </c>
      <c r="C19" s="16"/>
      <c r="D19" s="13" t="s">
        <v>17</v>
      </c>
      <c r="E19" s="16"/>
      <c r="F19" s="13">
        <v>255.08</v>
      </c>
    </row>
    <row r="20" spans="1:6" ht="21.75" customHeight="1" x14ac:dyDescent="0.2">
      <c r="A20" s="9"/>
      <c r="B20" s="23" t="s">
        <v>4</v>
      </c>
      <c r="C20" s="23"/>
      <c r="D20" s="23"/>
      <c r="E20" s="23"/>
      <c r="F20" s="23"/>
    </row>
    <row r="21" spans="1:6" ht="21.75" customHeight="1" x14ac:dyDescent="0.2">
      <c r="A21" s="2" t="s">
        <v>5</v>
      </c>
      <c r="B21" s="17">
        <f>SUM(B22,B23,B24,B25,B26,B30,B35,B34)</f>
        <v>100</v>
      </c>
      <c r="C21" s="17"/>
      <c r="D21" s="17">
        <f>SUM(D22,D23,D24,D25,D26,D30,D34,D35)</f>
        <v>99.999999999999986</v>
      </c>
      <c r="E21" s="17"/>
      <c r="F21" s="17">
        <f>SUM(F22,F23,F24,F25,F26,F30,F35,F34)</f>
        <v>99.999999999999986</v>
      </c>
    </row>
    <row r="22" spans="1:6" ht="21.75" customHeight="1" x14ac:dyDescent="0.2">
      <c r="A22" s="7" t="s">
        <v>8</v>
      </c>
      <c r="B22" s="19">
        <f>(B6*100)/B5</f>
        <v>1.6961758520196852</v>
      </c>
      <c r="C22" s="18"/>
      <c r="D22" s="19">
        <f t="shared" ref="D22:F22" si="2">(D6*100)/D5</f>
        <v>1.3456957866295189</v>
      </c>
      <c r="E22" s="19"/>
      <c r="F22" s="19">
        <f t="shared" si="2"/>
        <v>2.016906970998904</v>
      </c>
    </row>
    <row r="23" spans="1:6" ht="21.75" customHeight="1" x14ac:dyDescent="0.2">
      <c r="A23" s="8" t="s">
        <v>9</v>
      </c>
      <c r="B23" s="19">
        <f>(B7*100)/B5</f>
        <v>37.965229193256469</v>
      </c>
      <c r="C23" s="18"/>
      <c r="D23" s="19">
        <f t="shared" ref="D23:F23" si="3">(D7*100)/D5</f>
        <v>35.382415925709687</v>
      </c>
      <c r="E23" s="19"/>
      <c r="F23" s="19">
        <f t="shared" si="3"/>
        <v>40.328810477223243</v>
      </c>
    </row>
    <row r="24" spans="1:6" ht="21.75" customHeight="1" x14ac:dyDescent="0.2">
      <c r="A24" s="7" t="s">
        <v>6</v>
      </c>
      <c r="B24" s="19">
        <f>(B8*100)/B5</f>
        <v>28.077269939136666</v>
      </c>
      <c r="C24" s="18"/>
      <c r="D24" s="19">
        <f t="shared" ref="D24:F24" si="4">(D8*100)/D5</f>
        <v>28.71140733462742</v>
      </c>
      <c r="E24" s="19"/>
      <c r="F24" s="19">
        <f t="shared" si="4"/>
        <v>27.496956857062987</v>
      </c>
    </row>
    <row r="25" spans="1:6" ht="21.75" customHeight="1" x14ac:dyDescent="0.2">
      <c r="A25" s="9" t="s">
        <v>10</v>
      </c>
      <c r="B25" s="19">
        <f>(B9*100)/B5</f>
        <v>15.120139637971404</v>
      </c>
      <c r="C25" s="18"/>
      <c r="D25" s="19">
        <f t="shared" ref="D25:F25" si="5">(D9*100)/D5</f>
        <v>17.178498039480633</v>
      </c>
      <c r="E25" s="19"/>
      <c r="F25" s="19">
        <f t="shared" si="5"/>
        <v>13.236494552289406</v>
      </c>
    </row>
    <row r="26" spans="1:6" ht="21.75" customHeight="1" x14ac:dyDescent="0.2">
      <c r="A26" s="9" t="s">
        <v>11</v>
      </c>
      <c r="B26" s="19">
        <f>(B10*100)/B5</f>
        <v>9.9076514806652263</v>
      </c>
      <c r="C26" s="18"/>
      <c r="D26" s="19">
        <f t="shared" ref="D26:F26" si="6">(D10*100)/D5</f>
        <v>10.635656934896433</v>
      </c>
      <c r="E26" s="19"/>
      <c r="F26" s="19">
        <f t="shared" si="6"/>
        <v>9.2414388396864844</v>
      </c>
    </row>
    <row r="27" spans="1:6" ht="21.75" customHeight="1" x14ac:dyDescent="0.2">
      <c r="A27" s="9" t="s">
        <v>13</v>
      </c>
      <c r="B27" s="19">
        <f>(B11*100)/B5</f>
        <v>8.5099809651816276</v>
      </c>
      <c r="C27" s="18"/>
      <c r="D27" s="19">
        <f t="shared" ref="D27:F27" si="7">(D11*100)/D5</f>
        <v>8.7425679905328995</v>
      </c>
      <c r="E27" s="19"/>
      <c r="F27" s="19">
        <f t="shared" si="7"/>
        <v>8.2971355546600005</v>
      </c>
    </row>
    <row r="28" spans="1:6" ht="21.75" customHeight="1" x14ac:dyDescent="0.2">
      <c r="A28" s="9" t="s">
        <v>14</v>
      </c>
      <c r="B28" s="19">
        <f>(B12*100)/B5</f>
        <v>1.3976705154835996</v>
      </c>
      <c r="C28" s="18"/>
      <c r="D28" s="19">
        <f t="shared" ref="D28:F28" si="8">(D12*100)/D5</f>
        <v>1.8930889443635346</v>
      </c>
      <c r="E28" s="19"/>
      <c r="F28" s="19">
        <f t="shared" si="8"/>
        <v>0.94430328502648253</v>
      </c>
    </row>
    <row r="29" spans="1:6" ht="21.75" customHeight="1" x14ac:dyDescent="0.2">
      <c r="A29" s="9" t="s">
        <v>15</v>
      </c>
      <c r="B29" s="19" t="s">
        <v>17</v>
      </c>
      <c r="C29" s="18"/>
      <c r="D29" s="19" t="s">
        <v>17</v>
      </c>
      <c r="E29" s="19"/>
      <c r="F29" s="19" t="s">
        <v>17</v>
      </c>
    </row>
    <row r="30" spans="1:6" ht="21.75" customHeight="1" x14ac:dyDescent="0.2">
      <c r="A30" s="9" t="s">
        <v>12</v>
      </c>
      <c r="B30" s="19">
        <f>(B14*100)/B5</f>
        <v>7.1069043658861535</v>
      </c>
      <c r="C30" s="18"/>
      <c r="D30" s="19">
        <f t="shared" ref="D30:F30" si="9">(D14*100)/D5</f>
        <v>6.6869709885852577</v>
      </c>
      <c r="E30" s="19"/>
      <c r="F30" s="19">
        <f t="shared" si="9"/>
        <v>7.4911985214174504</v>
      </c>
    </row>
    <row r="31" spans="1:6" ht="21.75" customHeight="1" x14ac:dyDescent="0.2">
      <c r="A31" s="9" t="s">
        <v>18</v>
      </c>
      <c r="B31" s="19">
        <f>(B15*100)/B5</f>
        <v>2.9220333282747379</v>
      </c>
      <c r="C31" s="18"/>
      <c r="D31" s="19">
        <f t="shared" ref="D31:F31" si="10">(D15*100)/D5</f>
        <v>2.6979592860062431</v>
      </c>
      <c r="E31" s="19"/>
      <c r="F31" s="19">
        <f t="shared" si="10"/>
        <v>3.1270877429137798</v>
      </c>
    </row>
    <row r="32" spans="1:6" ht="21.75" customHeight="1" x14ac:dyDescent="0.2">
      <c r="A32" s="9" t="s">
        <v>16</v>
      </c>
      <c r="B32" s="19">
        <f>(B16*100)/B5</f>
        <v>2.8028566063422122</v>
      </c>
      <c r="C32" s="18"/>
      <c r="D32" s="19">
        <f t="shared" ref="D32:F32" si="11">(D16*100)/D5</f>
        <v>3.0083722346574087</v>
      </c>
      <c r="E32" s="19"/>
      <c r="F32" s="19">
        <f t="shared" si="11"/>
        <v>2.6147902887639658</v>
      </c>
    </row>
    <row r="33" spans="1:6" ht="21.75" customHeight="1" x14ac:dyDescent="0.2">
      <c r="A33" s="9" t="s">
        <v>15</v>
      </c>
      <c r="B33" s="21">
        <f>(B17*100)/B5</f>
        <v>1.3820144312692035</v>
      </c>
      <c r="C33" s="22"/>
      <c r="D33" s="21">
        <f t="shared" ref="D33:F33" si="12">(D17*100)/D5</f>
        <v>0.98063946792160617</v>
      </c>
      <c r="E33" s="21"/>
      <c r="F33" s="21">
        <f t="shared" si="12"/>
        <v>1.749320489739705</v>
      </c>
    </row>
    <row r="34" spans="1:6" ht="21.75" customHeight="1" x14ac:dyDescent="0.2">
      <c r="A34" s="9" t="s">
        <v>23</v>
      </c>
      <c r="B34" s="21">
        <f>(B18*100)/B5</f>
        <v>5.7019038447898872E-2</v>
      </c>
      <c r="C34" s="22"/>
      <c r="D34" s="21">
        <f>(D18*100)/D5</f>
        <v>5.9354990071046089E-2</v>
      </c>
      <c r="E34" s="21"/>
      <c r="F34" s="21">
        <f>(F18*100)/F5</f>
        <v>5.4881360150446326E-2</v>
      </c>
    </row>
    <row r="35" spans="1:6" ht="21.75" customHeight="1" x14ac:dyDescent="0.2">
      <c r="A35" s="10" t="s">
        <v>19</v>
      </c>
      <c r="B35" s="21">
        <f>(B19*100)/B5</f>
        <v>6.9610492616492992E-2</v>
      </c>
      <c r="C35" s="20"/>
      <c r="D35" s="21" t="s">
        <v>17</v>
      </c>
      <c r="E35" s="20"/>
      <c r="F35" s="21">
        <f>(F19*100)/F5</f>
        <v>0.13331242117108702</v>
      </c>
    </row>
    <row r="36" spans="1:6" ht="21.75" customHeight="1" x14ac:dyDescent="0.3">
      <c r="A36" s="11" t="s">
        <v>20</v>
      </c>
    </row>
  </sheetData>
  <mergeCells count="2">
    <mergeCell ref="B20:F20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2015-02-25T01:43:47Z</dcterms:modified>
</cp:coreProperties>
</file>