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60" windowWidth="19155" windowHeight="7230"/>
  </bookViews>
  <sheets>
    <sheet name="T-1.2" sheetId="1" r:id="rId1"/>
  </sheets>
  <calcPr calcId="125725"/>
</workbook>
</file>

<file path=xl/calcChain.xml><?xml version="1.0" encoding="utf-8"?>
<calcChain xmlns="http://schemas.openxmlformats.org/spreadsheetml/2006/main">
  <c r="G7" i="1"/>
  <c r="K7"/>
  <c r="E8"/>
  <c r="F8"/>
  <c r="F7" s="1"/>
  <c r="G8"/>
  <c r="H8"/>
  <c r="H7" s="1"/>
  <c r="I8"/>
  <c r="J8"/>
  <c r="J7" s="1"/>
  <c r="K8"/>
  <c r="L8"/>
  <c r="L7" s="1"/>
  <c r="M8"/>
  <c r="E9"/>
  <c r="E7" s="1"/>
  <c r="F9"/>
  <c r="G9"/>
  <c r="H9"/>
  <c r="I9"/>
  <c r="I7" s="1"/>
  <c r="J9"/>
  <c r="K9"/>
  <c r="L9"/>
  <c r="M9"/>
  <c r="M7" s="1"/>
  <c r="E10"/>
  <c r="F10"/>
  <c r="G10"/>
  <c r="H10"/>
  <c r="I10"/>
  <c r="J10"/>
  <c r="K10"/>
  <c r="L10"/>
  <c r="M10"/>
  <c r="E16"/>
  <c r="F16"/>
  <c r="G16"/>
  <c r="H16"/>
  <c r="I16"/>
  <c r="J16"/>
  <c r="K16"/>
  <c r="L16"/>
  <c r="M16"/>
  <c r="E31"/>
  <c r="F31"/>
  <c r="G31"/>
  <c r="H31"/>
  <c r="I31"/>
  <c r="J31"/>
  <c r="K31"/>
  <c r="L31"/>
  <c r="M31"/>
  <c r="E37"/>
  <c r="F37"/>
  <c r="G37"/>
  <c r="H37"/>
  <c r="I37"/>
  <c r="J37"/>
  <c r="K37"/>
  <c r="L37"/>
  <c r="M37"/>
  <c r="E44"/>
  <c r="F44"/>
  <c r="G44"/>
  <c r="H44"/>
  <c r="I44"/>
  <c r="J44"/>
  <c r="K44"/>
  <c r="L44"/>
  <c r="M44"/>
  <c r="E59"/>
  <c r="F59"/>
  <c r="G59"/>
  <c r="H59"/>
  <c r="I59"/>
  <c r="J59"/>
  <c r="K59"/>
  <c r="L59"/>
  <c r="M59"/>
</calcChain>
</file>

<file path=xl/sharedStrings.xml><?xml version="1.0" encoding="utf-8"?>
<sst xmlns="http://schemas.openxmlformats.org/spreadsheetml/2006/main" count="169" uniqueCount="87">
  <si>
    <t xml:space="preserve">  Department of Provinical Administration,  Ministry of Interior</t>
  </si>
  <si>
    <t>Source:</t>
  </si>
  <si>
    <t xml:space="preserve">  กรมการปกครอง  กระทรวงมหาดไทย</t>
  </si>
  <si>
    <t>ที่มา:</t>
  </si>
  <si>
    <t>Non-municipal area</t>
  </si>
  <si>
    <t>นอกเขตเทศบาล</t>
  </si>
  <si>
    <t>Na Lao Subdistrict Municipality</t>
  </si>
  <si>
    <t>เทศบาลตำบลนาเหล่า</t>
  </si>
  <si>
    <t xml:space="preserve">Na Wang </t>
  </si>
  <si>
    <t>นาวัง</t>
  </si>
  <si>
    <t>Boon Tun Subdistrict Municipality</t>
  </si>
  <si>
    <t>เทศบาลตำบลบุญทัน</t>
  </si>
  <si>
    <t>Na Dan Subdistrict Municipality</t>
  </si>
  <si>
    <t>เทศบาลตำบลนาด่าน</t>
  </si>
  <si>
    <t>Na Dee Subdistrict Municipality</t>
  </si>
  <si>
    <t>เทศบาลตำบลนาดี</t>
  </si>
  <si>
    <t>Female</t>
  </si>
  <si>
    <t>Male</t>
  </si>
  <si>
    <t>Total</t>
  </si>
  <si>
    <t>หญิง</t>
  </si>
  <si>
    <t>ชาย</t>
  </si>
  <si>
    <t>รวม</t>
  </si>
  <si>
    <t>District and Area</t>
  </si>
  <si>
    <t>2557 ( 2014 )</t>
  </si>
  <si>
    <t>2556 ( 2013 )</t>
  </si>
  <si>
    <t>2555 ( 2012 )</t>
  </si>
  <si>
    <t>อำเภอและเขตการปกครอง</t>
  </si>
  <si>
    <t>NUMBER OF POPULATION FROM REGISTRATION RECORD BY SEX, DISTRICT AND AREA : 2012-2014 (Contd.)</t>
  </si>
  <si>
    <t>1.2</t>
  </si>
  <si>
    <t>TABLE</t>
  </si>
  <si>
    <t>จำนวนประชากรจากการทะเบียน จำแนกตามเพศ เป็นรายอำเภอ และเขตการปกครอง พ.ศ. 2555-2557 (ต่อ)</t>
  </si>
  <si>
    <t>ตาราง</t>
  </si>
  <si>
    <t>Suwankhuha Subdistrict Municipality</t>
  </si>
  <si>
    <t>เทศบาลตำบลสุวรรณคูหา</t>
  </si>
  <si>
    <t>Ban Khok Subdistrict Municipality</t>
  </si>
  <si>
    <t>เทศบาลตำบลบ้านโคก</t>
  </si>
  <si>
    <t xml:space="preserve">Suwankhuha </t>
  </si>
  <si>
    <t>สุวรรณคูหา</t>
  </si>
  <si>
    <t>Nong Kae Subdistrict Municipality</t>
  </si>
  <si>
    <t>เทศบาลตำบลหนองแก</t>
  </si>
  <si>
    <t>Non Sa Ad Subdistrict Municipality</t>
  </si>
  <si>
    <t>เทศบาลตำบลโนนสะอาด</t>
  </si>
  <si>
    <t>Yang Lo Subdistrict Municipality</t>
  </si>
  <si>
    <t>เทศบาลตำบลยางหล่อ</t>
  </si>
  <si>
    <t>Non Sung Plueai Subdistrict Municipality</t>
  </si>
  <si>
    <t>เทศบาลตำบลโนนสูงเปลือย</t>
  </si>
  <si>
    <t>Chom Thong Subdistrict Municipality</t>
  </si>
  <si>
    <t>เทศบาลตำบลจอมทอง</t>
  </si>
  <si>
    <t xml:space="preserve">Si Bun Ruang </t>
  </si>
  <si>
    <t>ศรีบุญเรือง</t>
  </si>
  <si>
    <t>Nong Rua Subdistrict Municipality</t>
  </si>
  <si>
    <t>เทศบาลตำบลหนองเรือ</t>
  </si>
  <si>
    <t>Ban Kho Subdistrict Municipality</t>
  </si>
  <si>
    <t>เทศบาลตำบลบ้านค้อ</t>
  </si>
  <si>
    <t>Non Sang Subdistrict Municipality</t>
  </si>
  <si>
    <t>เทศบาลตำบลโนนสัง</t>
  </si>
  <si>
    <t>Kut Du Subdistrict Municipality</t>
  </si>
  <si>
    <t>เทศบาลตำบลกุดดู่</t>
  </si>
  <si>
    <t xml:space="preserve">Non Sang </t>
  </si>
  <si>
    <t>โนนสัง</t>
  </si>
  <si>
    <t>Khao kloy Subdistrict Municipality</t>
  </si>
  <si>
    <t>เทศบาลตำบลเก่ากลอย</t>
  </si>
  <si>
    <t>Fung Daeng Subdistrict Municipality</t>
  </si>
  <si>
    <t>เทศบาลตำบลฝั่งแดง</t>
  </si>
  <si>
    <t>Na Nong Tum Subdistrict Municipality</t>
  </si>
  <si>
    <t>เทศบาลตำบลนาหนองทุ่ม</t>
  </si>
  <si>
    <t>Na Klang Subdistrict Municipality</t>
  </si>
  <si>
    <t>เทศบาลตำบลนากลาง</t>
  </si>
  <si>
    <t>Kut Din Chi Subdistrict Municipality</t>
  </si>
  <si>
    <t>เทศบาลตำบลกุดดินจี่</t>
  </si>
  <si>
    <t>Na Klang</t>
  </si>
  <si>
    <t>นากลาง</t>
  </si>
  <si>
    <t>Hua Na Subdistrict Municipality</t>
  </si>
  <si>
    <t>เทศบาลตำบลหัวนา</t>
  </si>
  <si>
    <t>Na Mafuang Subdistrict Municipality</t>
  </si>
  <si>
    <t>เทศบาลตำบลนามะเฟือง</t>
  </si>
  <si>
    <t>Na Kham Hai Subdistrict Municipality</t>
  </si>
  <si>
    <t>เทศบาลตำบลนาคำไฮ</t>
  </si>
  <si>
    <t>Nong Bua Lam Phu Town Municipality</t>
  </si>
  <si>
    <t>เทศบาลเมืองหนองบัวลำภู</t>
  </si>
  <si>
    <t xml:space="preserve">Muang Nong Bua Lam Phu </t>
  </si>
  <si>
    <t>เมืองหนองบัวลำภู</t>
  </si>
  <si>
    <t>Municipal area</t>
  </si>
  <si>
    <t>ในเขตเทศบาล</t>
  </si>
  <si>
    <t>รวมยอด</t>
  </si>
  <si>
    <t>NUMBER OF POPULATION FROM REGISTRATION RECORD BY SEX, DISTRICT AND AREA : 2012-2014</t>
  </si>
  <si>
    <t>จำนวนประชากรจากการทะเบียน จำแนกตามเพศ เป็นรายอำเภอ และเขตการปกครอง พ.ศ. 2555-2557</t>
  </si>
</sst>
</file>

<file path=xl/styles.xml><?xml version="1.0" encoding="utf-8"?>
<styleSheet xmlns="http://schemas.openxmlformats.org/spreadsheetml/2006/main">
  <numFmts count="1">
    <numFmt numFmtId="187" formatCode="#,##0\ __"/>
  </numFmts>
  <fonts count="7">
    <font>
      <sz val="14"/>
      <name val="Cordia New"/>
      <charset val="222"/>
    </font>
    <font>
      <sz val="14"/>
      <name val="AngsanaUPC"/>
      <family val="1"/>
      <charset val="222"/>
    </font>
    <font>
      <sz val="12"/>
      <name val="AngsanaUPC"/>
      <family val="1"/>
      <charset val="222"/>
    </font>
    <font>
      <sz val="13"/>
      <name val="AngsanaUPC"/>
      <family val="1"/>
      <charset val="222"/>
    </font>
    <font>
      <b/>
      <sz val="13"/>
      <name val="AngsanaUPC"/>
      <family val="1"/>
      <charset val="222"/>
    </font>
    <font>
      <b/>
      <sz val="15"/>
      <name val="AngsanaUPC"/>
      <family val="1"/>
      <charset val="222"/>
    </font>
    <font>
      <sz val="13"/>
      <color indexed="10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/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2" fillId="0" borderId="0" xfId="0" applyFont="1" applyAlignment="1">
      <alignment horizontal="right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0" xfId="0" applyFont="1"/>
    <xf numFmtId="0" fontId="3" fillId="0" borderId="0" xfId="0" applyFont="1" applyBorder="1" applyAlignment="1">
      <alignment horizontal="left"/>
    </xf>
    <xf numFmtId="0" fontId="3" fillId="0" borderId="0" xfId="0" applyFont="1" applyBorder="1"/>
    <xf numFmtId="3" fontId="3" fillId="0" borderId="5" xfId="0" applyNumberFormat="1" applyFont="1" applyBorder="1" applyAlignment="1">
      <alignment horizontal="center"/>
    </xf>
    <xf numFmtId="3" fontId="3" fillId="0" borderId="6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4" fillId="0" borderId="0" xfId="0" applyFont="1"/>
    <xf numFmtId="0" fontId="4" fillId="0" borderId="0" xfId="0" applyFont="1" applyBorder="1"/>
    <xf numFmtId="0" fontId="4" fillId="0" borderId="0" xfId="0" applyFont="1" applyBorder="1" applyAlignment="1"/>
    <xf numFmtId="3" fontId="4" fillId="0" borderId="6" xfId="0" applyNumberFormat="1" applyFont="1" applyBorder="1" applyAlignment="1">
      <alignment horizontal="center"/>
    </xf>
    <xf numFmtId="0" fontId="3" fillId="0" borderId="0" xfId="0" applyFont="1" applyBorder="1" applyAlignment="1"/>
    <xf numFmtId="0" fontId="3" fillId="0" borderId="5" xfId="0" applyFont="1" applyBorder="1" applyAlignment="1">
      <alignment horizontal="center"/>
    </xf>
    <xf numFmtId="0" fontId="3" fillId="0" borderId="0" xfId="0" applyFont="1" applyAlignment="1">
      <alignment horizontal="center"/>
    </xf>
    <xf numFmtId="3" fontId="3" fillId="0" borderId="0" xfId="0" applyNumberFormat="1" applyFont="1" applyBorder="1" applyAlignment="1">
      <alignment horizontal="right"/>
    </xf>
    <xf numFmtId="0" fontId="3" fillId="0" borderId="5" xfId="0" applyFont="1" applyBorder="1"/>
    <xf numFmtId="0" fontId="3" fillId="0" borderId="0" xfId="0" applyFont="1" applyBorder="1" applyAlignment="1">
      <alignment horizontal="center"/>
    </xf>
    <xf numFmtId="0" fontId="3" fillId="0" borderId="7" xfId="0" applyFont="1" applyBorder="1" applyAlignment="1">
      <alignment horizontal="left"/>
    </xf>
    <xf numFmtId="3" fontId="3" fillId="0" borderId="8" xfId="0" applyNumberFormat="1" applyFont="1" applyBorder="1" applyAlignment="1">
      <alignment horizontal="right"/>
    </xf>
    <xf numFmtId="3" fontId="3" fillId="0" borderId="9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5" fillId="0" borderId="0" xfId="0" applyFont="1"/>
    <xf numFmtId="0" fontId="5" fillId="0" borderId="0" xfId="0" applyFont="1" applyBorder="1"/>
    <xf numFmtId="0" fontId="5" fillId="0" borderId="0" xfId="0" applyFont="1" applyAlignment="1">
      <alignment horizontal="center"/>
    </xf>
    <xf numFmtId="0" fontId="5" fillId="0" borderId="0" xfId="0" quotePrefix="1" applyFont="1" applyAlignment="1">
      <alignment horizontal="center"/>
    </xf>
    <xf numFmtId="0" fontId="5" fillId="0" borderId="0" xfId="0" applyFont="1"/>
    <xf numFmtId="3" fontId="3" fillId="0" borderId="0" xfId="0" applyNumberFormat="1" applyFont="1" applyBorder="1" applyAlignment="1">
      <alignment horizontal="center"/>
    </xf>
    <xf numFmtId="3" fontId="3" fillId="0" borderId="6" xfId="0" quotePrefix="1" applyNumberFormat="1" applyFont="1" applyBorder="1" applyAlignment="1">
      <alignment horizontal="center"/>
    </xf>
    <xf numFmtId="3" fontId="6" fillId="0" borderId="6" xfId="0" applyNumberFormat="1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3" fontId="4" fillId="0" borderId="9" xfId="0" applyNumberFormat="1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187" fontId="4" fillId="0" borderId="0" xfId="0" applyNumberFormat="1" applyFont="1"/>
    <xf numFmtId="3" fontId="4" fillId="0" borderId="5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7030A0"/>
  </sheetPr>
  <dimension ref="A1:P65"/>
  <sheetViews>
    <sheetView tabSelected="1" view="pageBreakPreview" topLeftCell="A43" zoomScaleNormal="100" zoomScaleSheetLayoutView="100" workbookViewId="0">
      <selection activeCell="F64" sqref="F64"/>
    </sheetView>
  </sheetViews>
  <sheetFormatPr defaultRowHeight="21"/>
  <cols>
    <col min="1" max="1" width="1.5703125" style="1" customWidth="1"/>
    <col min="2" max="2" width="5.7109375" style="1" customWidth="1"/>
    <col min="3" max="3" width="4" style="1" customWidth="1"/>
    <col min="4" max="4" width="16.85546875" style="1" customWidth="1"/>
    <col min="5" max="13" width="9.140625" style="1" customWidth="1"/>
    <col min="14" max="14" width="3" style="2" customWidth="1"/>
    <col min="15" max="15" width="28.7109375" style="2" customWidth="1"/>
    <col min="16" max="16384" width="9.140625" style="1"/>
  </cols>
  <sheetData>
    <row r="1" spans="1:15" s="49" customFormat="1" ht="21.75" customHeight="1">
      <c r="A1" s="53" t="s">
        <v>31</v>
      </c>
      <c r="B1" s="53"/>
      <c r="C1" s="52" t="s">
        <v>28</v>
      </c>
      <c r="D1" s="49" t="s">
        <v>86</v>
      </c>
      <c r="N1" s="50"/>
      <c r="O1" s="50"/>
    </row>
    <row r="2" spans="1:15" s="49" customFormat="1" ht="21.75" customHeight="1">
      <c r="A2" s="53" t="s">
        <v>29</v>
      </c>
      <c r="B2" s="53"/>
      <c r="C2" s="52" t="s">
        <v>28</v>
      </c>
      <c r="D2" s="49" t="s">
        <v>85</v>
      </c>
      <c r="N2" s="50"/>
      <c r="O2" s="50"/>
    </row>
    <row r="3" spans="1:15" ht="9.75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</row>
    <row r="4" spans="1:15" s="12" customFormat="1" ht="21.6" customHeight="1">
      <c r="A4" s="41" t="s">
        <v>26</v>
      </c>
      <c r="B4" s="41"/>
      <c r="C4" s="41"/>
      <c r="D4" s="46"/>
      <c r="E4" s="69" t="s">
        <v>25</v>
      </c>
      <c r="F4" s="68"/>
      <c r="G4" s="67"/>
      <c r="H4" s="69" t="s">
        <v>24</v>
      </c>
      <c r="I4" s="68"/>
      <c r="J4" s="67"/>
      <c r="K4" s="69" t="s">
        <v>23</v>
      </c>
      <c r="L4" s="68"/>
      <c r="M4" s="67"/>
      <c r="N4" s="42" t="s">
        <v>22</v>
      </c>
      <c r="O4" s="41"/>
    </row>
    <row r="5" spans="1:15" s="12" customFormat="1" ht="21.6" customHeight="1">
      <c r="A5" s="37"/>
      <c r="B5" s="37"/>
      <c r="C5" s="37"/>
      <c r="D5" s="37"/>
      <c r="E5" s="39" t="s">
        <v>21</v>
      </c>
      <c r="F5" s="17" t="s">
        <v>20</v>
      </c>
      <c r="G5" s="23" t="s">
        <v>19</v>
      </c>
      <c r="H5" s="39" t="s">
        <v>21</v>
      </c>
      <c r="I5" s="17" t="s">
        <v>20</v>
      </c>
      <c r="J5" s="23" t="s">
        <v>19</v>
      </c>
      <c r="K5" s="66" t="s">
        <v>21</v>
      </c>
      <c r="L5" s="17" t="s">
        <v>20</v>
      </c>
      <c r="M5" s="23" t="s">
        <v>19</v>
      </c>
      <c r="N5" s="38"/>
      <c r="O5" s="37"/>
    </row>
    <row r="6" spans="1:15" s="12" customFormat="1" ht="21.6" customHeight="1">
      <c r="A6" s="31"/>
      <c r="B6" s="31"/>
      <c r="C6" s="31"/>
      <c r="D6" s="31"/>
      <c r="E6" s="35" t="s">
        <v>18</v>
      </c>
      <c r="F6" s="34" t="s">
        <v>17</v>
      </c>
      <c r="G6" s="33" t="s">
        <v>16</v>
      </c>
      <c r="H6" s="35" t="s">
        <v>18</v>
      </c>
      <c r="I6" s="34" t="s">
        <v>17</v>
      </c>
      <c r="J6" s="33" t="s">
        <v>16</v>
      </c>
      <c r="K6" s="34" t="s">
        <v>18</v>
      </c>
      <c r="L6" s="34" t="s">
        <v>17</v>
      </c>
      <c r="M6" s="33" t="s">
        <v>16</v>
      </c>
      <c r="N6" s="32"/>
      <c r="O6" s="31"/>
    </row>
    <row r="7" spans="1:15" s="18" customFormat="1" ht="21.6" customHeight="1">
      <c r="A7" s="64" t="s">
        <v>84</v>
      </c>
      <c r="B7" s="64"/>
      <c r="C7" s="64"/>
      <c r="D7" s="64"/>
      <c r="E7" s="58">
        <f>SUM(E8,E9)</f>
        <v>505071</v>
      </c>
      <c r="F7" s="63">
        <f>SUM(F8,F9)</f>
        <v>253750</v>
      </c>
      <c r="G7" s="63">
        <f>SUM(G8,G9)</f>
        <v>251321</v>
      </c>
      <c r="H7" s="63">
        <f>SUM(H8,H9)</f>
        <v>507137</v>
      </c>
      <c r="I7" s="63">
        <f>SUM(I8,I9)</f>
        <v>254763</v>
      </c>
      <c r="J7" s="63">
        <f>SUM(J8,J9)</f>
        <v>252374</v>
      </c>
      <c r="K7" s="21">
        <f>SUM(K8,K9)</f>
        <v>508864</v>
      </c>
      <c r="L7" s="21">
        <f>SUM(L8,L9)</f>
        <v>255508</v>
      </c>
      <c r="M7" s="21">
        <f>SUM(M8,M9)</f>
        <v>253356</v>
      </c>
      <c r="N7" s="65" t="s">
        <v>18</v>
      </c>
      <c r="O7" s="64"/>
    </row>
    <row r="8" spans="1:15" s="12" customFormat="1" ht="21.6" customHeight="1">
      <c r="B8" s="19" t="s">
        <v>83</v>
      </c>
      <c r="E8" s="21">
        <f>SUM(E11,E12,E13,E14,E17,E18,E19,E20,E21,E32,E33,E34,E35,E38,E39,E40,E41,E42,E45,E46,E55,E56,E57,E60)</f>
        <v>205257</v>
      </c>
      <c r="F8" s="63">
        <f>SUM(F11,F12,F13,F14,F17,F18,F19,F20,F21,F32,F33,F34,F35,F38,F39,F40,F41,F42,F45,F46,F55,F56,F57,F60)</f>
        <v>102615</v>
      </c>
      <c r="G8" s="63">
        <f>SUM(G11,G12,G13,G14,G17,G18,G19,G20,G21,G32,G33,G34,G35,G38,G39,G40,G41,G42,G45,G46,G55,G56,G57,G60)</f>
        <v>102642</v>
      </c>
      <c r="H8" s="63">
        <f>SUM(H11,H12,H13,H14,H17,H18,H19,H20,H21,H32,H33,H34,H35,H38,H39,H40,H41,H42,H45,H46,H55,H56,H57,H60)</f>
        <v>206029</v>
      </c>
      <c r="I8" s="63">
        <f>SUM(I11,I12,I13,I14,I17,I18,I19,I20,I21,I32,I33,I34,I35,I38,I39,I40,I41,I42,I45,I46,I55,I56,I57,I60)</f>
        <v>103031</v>
      </c>
      <c r="J8" s="63">
        <f>SUM(J11,J12,J13,J14,J17,J18,J19,J20,J21,J32,J33,J34,J35,J38,J39,J40,J41,J42,J45,J46,J55,J56,J57,J60)</f>
        <v>102998</v>
      </c>
      <c r="K8" s="21">
        <f>SUM(K11,K12,K13,K14,K17,K18,K19,K20,K21,K32,K33,K34,K35,K38,K39,K40,K41,K42,K45,K46,K55,K56,K57,K60)</f>
        <v>206367</v>
      </c>
      <c r="L8" s="21">
        <f>SUM(L11,L12,L13,L14,L17,L18,L19,L20,L21,L32,L33,L34,L35,L38,L39,L40,L41,L42,L45,L46,L55,L56,L57,L60)</f>
        <v>103075</v>
      </c>
      <c r="M8" s="21">
        <f>SUM(M11,M12,M13,M14,M17,M18,M19,M20,M21,M32,M33,M34,M35,M38,M39,M40,M41,M42,M45,M46,M55,M56,M57,M60)</f>
        <v>103292</v>
      </c>
      <c r="N8" s="57"/>
      <c r="O8" s="57" t="s">
        <v>82</v>
      </c>
    </row>
    <row r="9" spans="1:15" s="12" customFormat="1" ht="21.6" customHeight="1">
      <c r="B9" s="19" t="s">
        <v>5</v>
      </c>
      <c r="E9" s="21">
        <f>SUM(E15,E22,E36,E43,E58,E61)</f>
        <v>299814</v>
      </c>
      <c r="F9" s="63">
        <f>SUM(F15,F22,F36,F43,F58,F61)</f>
        <v>151135</v>
      </c>
      <c r="G9" s="63">
        <f>SUM(G15,G22,G36,G43,G58,G61)</f>
        <v>148679</v>
      </c>
      <c r="H9" s="63">
        <f>SUM(H15,H22,H36,H43,H58,H61)</f>
        <v>301108</v>
      </c>
      <c r="I9" s="63">
        <f>SUM(I15,I22,I36,I43,I58,I61)</f>
        <v>151732</v>
      </c>
      <c r="J9" s="63">
        <f>SUM(J15,J22,J36,J43,J58,J61)</f>
        <v>149376</v>
      </c>
      <c r="K9" s="21">
        <f>SUM(K15,K22,K36,K43,K58,K61)</f>
        <v>302497</v>
      </c>
      <c r="L9" s="21">
        <f>SUM(L15,L22,L36,L43,L58,L61)</f>
        <v>152433</v>
      </c>
      <c r="M9" s="21">
        <f>SUM(M15,M22,M36,M43,M58,M61)</f>
        <v>150064</v>
      </c>
      <c r="N9" s="57"/>
      <c r="O9" s="57" t="s">
        <v>4</v>
      </c>
    </row>
    <row r="10" spans="1:15" s="18" customFormat="1" ht="21.6" customHeight="1">
      <c r="A10" s="19" t="s">
        <v>81</v>
      </c>
      <c r="B10" s="19"/>
      <c r="E10" s="21">
        <f>SUM(E11:E15)</f>
        <v>133761</v>
      </c>
      <c r="F10" s="21">
        <f>SUM(F11:F15)</f>
        <v>66976</v>
      </c>
      <c r="G10" s="63">
        <f>SUM(G11:G15)</f>
        <v>66785</v>
      </c>
      <c r="H10" s="21">
        <f>SUM(H11:H15)</f>
        <v>134457</v>
      </c>
      <c r="I10" s="21">
        <f>SUM(I11:I15)</f>
        <v>67317</v>
      </c>
      <c r="J10" s="63">
        <f>SUM(J11:J15)</f>
        <v>67140</v>
      </c>
      <c r="K10" s="21">
        <f>SUM(K11:K15)</f>
        <v>135030</v>
      </c>
      <c r="L10" s="21">
        <f>SUM(L11:L15)</f>
        <v>67598</v>
      </c>
      <c r="M10" s="21">
        <f>SUM(M11:M15)</f>
        <v>67432</v>
      </c>
      <c r="N10" s="57" t="s">
        <v>80</v>
      </c>
      <c r="O10" s="19"/>
    </row>
    <row r="11" spans="1:15" s="12" customFormat="1" ht="21.6" customHeight="1">
      <c r="B11" s="22" t="s">
        <v>79</v>
      </c>
      <c r="E11" s="16">
        <v>21464</v>
      </c>
      <c r="F11" s="16">
        <v>10509</v>
      </c>
      <c r="G11" s="16">
        <v>10955</v>
      </c>
      <c r="H11" s="16">
        <v>21544</v>
      </c>
      <c r="I11" s="16">
        <v>10538</v>
      </c>
      <c r="J11" s="16">
        <v>11006</v>
      </c>
      <c r="K11" s="16">
        <v>21528</v>
      </c>
      <c r="L11" s="16">
        <v>10492</v>
      </c>
      <c r="M11" s="16">
        <v>11036</v>
      </c>
      <c r="N11" s="13"/>
      <c r="O11" s="22" t="s">
        <v>78</v>
      </c>
    </row>
    <row r="12" spans="1:15" s="12" customFormat="1" ht="21.6" customHeight="1">
      <c r="B12" s="22" t="s">
        <v>77</v>
      </c>
      <c r="E12" s="16">
        <v>5046</v>
      </c>
      <c r="F12" s="16">
        <v>2519</v>
      </c>
      <c r="G12" s="16">
        <v>2527</v>
      </c>
      <c r="H12" s="16">
        <v>5062</v>
      </c>
      <c r="I12" s="16">
        <v>2531</v>
      </c>
      <c r="J12" s="17">
        <v>2531</v>
      </c>
      <c r="K12" s="16">
        <v>5079</v>
      </c>
      <c r="L12" s="16">
        <v>2545</v>
      </c>
      <c r="M12" s="16">
        <v>2534</v>
      </c>
      <c r="N12" s="13"/>
      <c r="O12" s="22" t="s">
        <v>76</v>
      </c>
    </row>
    <row r="13" spans="1:15" s="12" customFormat="1" ht="21.6" customHeight="1">
      <c r="B13" s="22" t="s">
        <v>75</v>
      </c>
      <c r="E13" s="16">
        <v>4081</v>
      </c>
      <c r="F13" s="16">
        <v>1954</v>
      </c>
      <c r="G13" s="16">
        <v>2127</v>
      </c>
      <c r="H13" s="16">
        <v>4073</v>
      </c>
      <c r="I13" s="16">
        <v>1946</v>
      </c>
      <c r="J13" s="16">
        <v>2127</v>
      </c>
      <c r="K13" s="16">
        <v>4096</v>
      </c>
      <c r="L13" s="16">
        <v>1962</v>
      </c>
      <c r="M13" s="15">
        <v>2134</v>
      </c>
      <c r="N13" s="14"/>
      <c r="O13" s="22" t="s">
        <v>74</v>
      </c>
    </row>
    <row r="14" spans="1:15" s="12" customFormat="1" ht="21.6" customHeight="1">
      <c r="B14" s="22" t="s">
        <v>73</v>
      </c>
      <c r="E14" s="16">
        <v>3738</v>
      </c>
      <c r="F14" s="16">
        <v>1886</v>
      </c>
      <c r="G14" s="16">
        <v>1852</v>
      </c>
      <c r="H14" s="17">
        <v>3731</v>
      </c>
      <c r="I14" s="17">
        <v>1885</v>
      </c>
      <c r="J14" s="17">
        <v>1846</v>
      </c>
      <c r="K14" s="16">
        <v>3719</v>
      </c>
      <c r="L14" s="16">
        <v>1880</v>
      </c>
      <c r="M14" s="16">
        <v>1839</v>
      </c>
      <c r="N14" s="13"/>
      <c r="O14" s="22" t="s">
        <v>72</v>
      </c>
    </row>
    <row r="15" spans="1:15" s="12" customFormat="1" ht="21.6" customHeight="1">
      <c r="B15" s="22" t="s">
        <v>5</v>
      </c>
      <c r="C15" s="24"/>
      <c r="D15" s="23"/>
      <c r="E15" s="16">
        <v>99432</v>
      </c>
      <c r="F15" s="16">
        <v>50108</v>
      </c>
      <c r="G15" s="16">
        <v>49324</v>
      </c>
      <c r="H15" s="16">
        <v>100047</v>
      </c>
      <c r="I15" s="17">
        <v>50417</v>
      </c>
      <c r="J15" s="17">
        <v>49630</v>
      </c>
      <c r="K15" s="16">
        <v>100608</v>
      </c>
      <c r="L15" s="16">
        <v>50719</v>
      </c>
      <c r="M15" s="15">
        <v>49889</v>
      </c>
      <c r="N15" s="13"/>
      <c r="O15" s="22" t="s">
        <v>4</v>
      </c>
    </row>
    <row r="16" spans="1:15" s="18" customFormat="1" ht="21.6" customHeight="1">
      <c r="A16" s="19" t="s">
        <v>71</v>
      </c>
      <c r="B16" s="19"/>
      <c r="D16" s="62"/>
      <c r="E16" s="21">
        <f>SUM(E17:E22)</f>
        <v>91468</v>
      </c>
      <c r="F16" s="21">
        <f>SUM(F17:F22)</f>
        <v>46017</v>
      </c>
      <c r="G16" s="21">
        <f>SUM(G17:G22)</f>
        <v>45451</v>
      </c>
      <c r="H16" s="21">
        <f>SUM(H17:H22)</f>
        <v>91982</v>
      </c>
      <c r="I16" s="21">
        <f>SUM(I17:I22)</f>
        <v>46344</v>
      </c>
      <c r="J16" s="21">
        <f>SUM(J17:J22)</f>
        <v>45638</v>
      </c>
      <c r="K16" s="21">
        <f>SUM(K17:K22)</f>
        <v>92321</v>
      </c>
      <c r="L16" s="21">
        <f>SUM(L17:L22)</f>
        <v>46494</v>
      </c>
      <c r="M16" s="21">
        <f>SUM(M17:M22)</f>
        <v>45827</v>
      </c>
      <c r="N16" s="57" t="s">
        <v>70</v>
      </c>
      <c r="O16" s="19"/>
    </row>
    <row r="17" spans="1:16" s="12" customFormat="1" ht="21.6" customHeight="1">
      <c r="B17" s="13" t="s">
        <v>69</v>
      </c>
      <c r="E17" s="16">
        <v>5847</v>
      </c>
      <c r="F17" s="16">
        <v>2901</v>
      </c>
      <c r="G17" s="16">
        <v>2946</v>
      </c>
      <c r="H17" s="17">
        <v>5869</v>
      </c>
      <c r="I17" s="17">
        <v>2918</v>
      </c>
      <c r="J17" s="17">
        <v>2951</v>
      </c>
      <c r="K17" s="16">
        <v>5854</v>
      </c>
      <c r="L17" s="16">
        <v>2903</v>
      </c>
      <c r="M17" s="16">
        <v>2951</v>
      </c>
      <c r="N17" s="13"/>
      <c r="O17" s="13" t="s">
        <v>68</v>
      </c>
    </row>
    <row r="18" spans="1:16" s="12" customFormat="1" ht="21.6" customHeight="1">
      <c r="B18" s="13" t="s">
        <v>67</v>
      </c>
      <c r="E18" s="16">
        <v>20383</v>
      </c>
      <c r="F18" s="16">
        <v>10105</v>
      </c>
      <c r="G18" s="16">
        <v>10278</v>
      </c>
      <c r="H18" s="17">
        <v>20576</v>
      </c>
      <c r="I18" s="17">
        <v>10231</v>
      </c>
      <c r="J18" s="17">
        <v>10345</v>
      </c>
      <c r="K18" s="16">
        <v>20609</v>
      </c>
      <c r="L18" s="16">
        <v>10259</v>
      </c>
      <c r="M18" s="16">
        <v>10350</v>
      </c>
      <c r="N18" s="13"/>
      <c r="O18" s="13" t="s">
        <v>66</v>
      </c>
    </row>
    <row r="19" spans="1:16" s="12" customFormat="1" ht="21" customHeight="1">
      <c r="A19" s="14"/>
      <c r="B19" s="13" t="s">
        <v>65</v>
      </c>
      <c r="C19" s="27"/>
      <c r="D19" s="26"/>
      <c r="E19" s="17">
        <v>10589</v>
      </c>
      <c r="F19" s="23">
        <v>5357</v>
      </c>
      <c r="G19" s="23">
        <v>5232</v>
      </c>
      <c r="H19" s="23">
        <v>10646</v>
      </c>
      <c r="I19" s="23">
        <v>5401</v>
      </c>
      <c r="J19" s="24">
        <v>5245</v>
      </c>
      <c r="K19" s="16">
        <v>10711</v>
      </c>
      <c r="L19" s="16">
        <v>5422</v>
      </c>
      <c r="M19" s="15">
        <v>5289</v>
      </c>
      <c r="N19" s="25"/>
      <c r="O19" s="13" t="s">
        <v>64</v>
      </c>
      <c r="P19" s="13"/>
    </row>
    <row r="20" spans="1:16" s="12" customFormat="1" ht="21" customHeight="1">
      <c r="A20" s="14"/>
      <c r="B20" s="13" t="s">
        <v>63</v>
      </c>
      <c r="C20" s="27"/>
      <c r="D20" s="26"/>
      <c r="E20" s="16">
        <v>11932</v>
      </c>
      <c r="F20" s="56">
        <v>6083</v>
      </c>
      <c r="G20" s="16">
        <v>5849</v>
      </c>
      <c r="H20" s="16">
        <v>12003</v>
      </c>
      <c r="I20" s="16">
        <v>6118</v>
      </c>
      <c r="J20" s="16">
        <v>5885</v>
      </c>
      <c r="K20" s="16">
        <v>12036</v>
      </c>
      <c r="L20" s="16">
        <v>6130</v>
      </c>
      <c r="M20" s="15">
        <v>5906</v>
      </c>
      <c r="N20" s="25"/>
      <c r="O20" s="13" t="s">
        <v>62</v>
      </c>
      <c r="P20" s="13"/>
    </row>
    <row r="21" spans="1:16" s="12" customFormat="1" ht="21" customHeight="1">
      <c r="A21" s="14"/>
      <c r="B21" s="13" t="s">
        <v>61</v>
      </c>
      <c r="C21" s="27"/>
      <c r="D21" s="26"/>
      <c r="E21" s="16">
        <v>8847</v>
      </c>
      <c r="F21" s="56">
        <v>4466</v>
      </c>
      <c r="G21" s="16">
        <v>4381</v>
      </c>
      <c r="H21" s="16">
        <v>8998</v>
      </c>
      <c r="I21" s="16">
        <v>4540</v>
      </c>
      <c r="J21" s="16">
        <v>4458</v>
      </c>
      <c r="K21" s="16">
        <v>9002</v>
      </c>
      <c r="L21" s="16">
        <v>4535</v>
      </c>
      <c r="M21" s="15">
        <v>4467</v>
      </c>
      <c r="N21" s="25"/>
      <c r="O21" s="13" t="s">
        <v>60</v>
      </c>
      <c r="P21" s="13"/>
    </row>
    <row r="22" spans="1:16" s="12" customFormat="1" ht="21.6" customHeight="1">
      <c r="B22" s="13" t="s">
        <v>5</v>
      </c>
      <c r="E22" s="16">
        <v>33870</v>
      </c>
      <c r="F22" s="56">
        <v>17105</v>
      </c>
      <c r="G22" s="16">
        <v>16765</v>
      </c>
      <c r="H22" s="16">
        <v>33890</v>
      </c>
      <c r="I22" s="16">
        <v>17136</v>
      </c>
      <c r="J22" s="16">
        <v>16754</v>
      </c>
      <c r="K22" s="16">
        <v>34109</v>
      </c>
      <c r="L22" s="16">
        <v>17245</v>
      </c>
      <c r="M22" s="15">
        <v>16864</v>
      </c>
      <c r="N22" s="13"/>
      <c r="O22" s="13" t="s">
        <v>4</v>
      </c>
    </row>
    <row r="23" spans="1:16" s="12" customFormat="1" ht="21.6" customHeight="1">
      <c r="B23" s="13"/>
      <c r="E23" s="54"/>
      <c r="F23" s="54"/>
      <c r="G23" s="54"/>
      <c r="H23" s="54"/>
      <c r="I23" s="24"/>
      <c r="J23" s="24"/>
      <c r="K23" s="54"/>
      <c r="L23" s="54"/>
      <c r="M23" s="54"/>
      <c r="N23" s="13"/>
      <c r="O23" s="13"/>
    </row>
    <row r="24" spans="1:16" s="12" customFormat="1" ht="21.6" customHeight="1">
      <c r="B24" s="13"/>
      <c r="E24" s="54"/>
      <c r="F24" s="54"/>
      <c r="G24" s="54"/>
      <c r="H24" s="54"/>
      <c r="I24" s="24"/>
      <c r="J24" s="24"/>
      <c r="K24" s="54"/>
      <c r="L24" s="54"/>
      <c r="M24" s="54"/>
      <c r="N24" s="13"/>
      <c r="O24" s="13"/>
    </row>
    <row r="25" spans="1:16" s="49" customFormat="1" ht="21.75" customHeight="1">
      <c r="A25" s="53" t="s">
        <v>31</v>
      </c>
      <c r="B25" s="53"/>
      <c r="C25" s="52" t="s">
        <v>28</v>
      </c>
      <c r="D25" s="49" t="s">
        <v>30</v>
      </c>
      <c r="E25" s="51"/>
      <c r="F25" s="51"/>
      <c r="G25" s="51"/>
      <c r="H25" s="51"/>
      <c r="I25" s="51"/>
      <c r="J25" s="51"/>
      <c r="K25" s="51"/>
      <c r="L25" s="51"/>
      <c r="M25" s="51"/>
      <c r="N25" s="50"/>
      <c r="O25" s="50"/>
    </row>
    <row r="26" spans="1:16" s="49" customFormat="1" ht="21.75" customHeight="1">
      <c r="A26" s="53" t="s">
        <v>29</v>
      </c>
      <c r="B26" s="53"/>
      <c r="C26" s="52" t="s">
        <v>28</v>
      </c>
      <c r="D26" s="49" t="s">
        <v>27</v>
      </c>
      <c r="E26" s="51"/>
      <c r="F26" s="51"/>
      <c r="G26" s="51"/>
      <c r="H26" s="51"/>
      <c r="I26" s="51"/>
      <c r="J26" s="51"/>
      <c r="K26" s="51"/>
      <c r="L26" s="51"/>
      <c r="M26" s="51"/>
      <c r="N26" s="50"/>
      <c r="O26" s="50"/>
    </row>
    <row r="27" spans="1:16" ht="12" customHeight="1">
      <c r="A27" s="2"/>
      <c r="B27" s="2"/>
      <c r="C27" s="2"/>
      <c r="D27" s="2"/>
      <c r="E27" s="48"/>
      <c r="F27" s="48"/>
      <c r="G27" s="48"/>
      <c r="H27" s="48"/>
      <c r="I27" s="48"/>
      <c r="J27" s="48"/>
      <c r="K27" s="48"/>
      <c r="L27" s="47"/>
      <c r="M27" s="47"/>
    </row>
    <row r="28" spans="1:16" s="12" customFormat="1" ht="21.6" customHeight="1">
      <c r="A28" s="41" t="s">
        <v>26</v>
      </c>
      <c r="B28" s="41"/>
      <c r="C28" s="41"/>
      <c r="D28" s="46"/>
      <c r="E28" s="45" t="s">
        <v>25</v>
      </c>
      <c r="F28" s="44"/>
      <c r="G28" s="43"/>
      <c r="H28" s="45" t="s">
        <v>24</v>
      </c>
      <c r="I28" s="44"/>
      <c r="J28" s="43"/>
      <c r="K28" s="45" t="s">
        <v>23</v>
      </c>
      <c r="L28" s="44"/>
      <c r="M28" s="43"/>
      <c r="N28" s="42" t="s">
        <v>22</v>
      </c>
      <c r="O28" s="41"/>
    </row>
    <row r="29" spans="1:16" s="12" customFormat="1" ht="21.6" customHeight="1">
      <c r="A29" s="37"/>
      <c r="B29" s="37"/>
      <c r="C29" s="37"/>
      <c r="D29" s="40"/>
      <c r="E29" s="39" t="s">
        <v>21</v>
      </c>
      <c r="F29" s="17" t="s">
        <v>20</v>
      </c>
      <c r="G29" s="23" t="s">
        <v>19</v>
      </c>
      <c r="H29" s="39" t="s">
        <v>21</v>
      </c>
      <c r="I29" s="17" t="s">
        <v>20</v>
      </c>
      <c r="J29" s="23" t="s">
        <v>19</v>
      </c>
      <c r="K29" s="39" t="s">
        <v>21</v>
      </c>
      <c r="L29" s="17" t="s">
        <v>20</v>
      </c>
      <c r="M29" s="23" t="s">
        <v>19</v>
      </c>
      <c r="N29" s="38"/>
      <c r="O29" s="37"/>
    </row>
    <row r="30" spans="1:16" s="12" customFormat="1" ht="21.6" customHeight="1">
      <c r="A30" s="31"/>
      <c r="B30" s="31"/>
      <c r="C30" s="31"/>
      <c r="D30" s="36"/>
      <c r="E30" s="35" t="s">
        <v>18</v>
      </c>
      <c r="F30" s="34" t="s">
        <v>17</v>
      </c>
      <c r="G30" s="33" t="s">
        <v>16</v>
      </c>
      <c r="H30" s="35" t="s">
        <v>18</v>
      </c>
      <c r="I30" s="34" t="s">
        <v>17</v>
      </c>
      <c r="J30" s="33" t="s">
        <v>16</v>
      </c>
      <c r="K30" s="35" t="s">
        <v>18</v>
      </c>
      <c r="L30" s="34" t="s">
        <v>17</v>
      </c>
      <c r="M30" s="33" t="s">
        <v>16</v>
      </c>
      <c r="N30" s="32"/>
      <c r="O30" s="31"/>
    </row>
    <row r="31" spans="1:16" s="18" customFormat="1" ht="21.6" customHeight="1">
      <c r="A31" s="19" t="s">
        <v>59</v>
      </c>
      <c r="B31" s="61"/>
      <c r="C31" s="60"/>
      <c r="D31" s="59"/>
      <c r="E31" s="58">
        <f>SUM(E32:E36)</f>
        <v>64699</v>
      </c>
      <c r="F31" s="58">
        <f>SUM(F32:F36)</f>
        <v>32359</v>
      </c>
      <c r="G31" s="58">
        <f>SUM(G32:G36)</f>
        <v>32340</v>
      </c>
      <c r="H31" s="58">
        <f>SUM(H32:H36)</f>
        <v>64823</v>
      </c>
      <c r="I31" s="58">
        <f>SUM(I32:I36)</f>
        <v>32417</v>
      </c>
      <c r="J31" s="58">
        <f>SUM(J32:J36)</f>
        <v>32406</v>
      </c>
      <c r="K31" s="58">
        <f>SUM(K32:K36)</f>
        <v>65065</v>
      </c>
      <c r="L31" s="58">
        <f>SUM(L32:L36)</f>
        <v>32510</v>
      </c>
      <c r="M31" s="21">
        <f>SUM(M32:M36)</f>
        <v>32555</v>
      </c>
      <c r="N31" s="57" t="s">
        <v>58</v>
      </c>
      <c r="O31" s="19"/>
    </row>
    <row r="32" spans="1:16" s="12" customFormat="1" ht="21.6" customHeight="1">
      <c r="B32" s="13" t="s">
        <v>57</v>
      </c>
      <c r="C32" s="24"/>
      <c r="D32" s="27"/>
      <c r="E32" s="16">
        <v>2880</v>
      </c>
      <c r="F32" s="16">
        <v>1435</v>
      </c>
      <c r="G32" s="16">
        <v>1445</v>
      </c>
      <c r="H32" s="17">
        <v>2897</v>
      </c>
      <c r="I32" s="17">
        <v>1448</v>
      </c>
      <c r="J32" s="17">
        <v>1449</v>
      </c>
      <c r="K32" s="16">
        <v>2877</v>
      </c>
      <c r="L32" s="16">
        <v>1435</v>
      </c>
      <c r="M32" s="16">
        <v>1442</v>
      </c>
      <c r="N32" s="14"/>
      <c r="O32" s="13" t="s">
        <v>56</v>
      </c>
    </row>
    <row r="33" spans="1:16" s="12" customFormat="1" ht="21.6" customHeight="1">
      <c r="B33" s="13" t="s">
        <v>55</v>
      </c>
      <c r="C33" s="14"/>
      <c r="D33" s="14"/>
      <c r="E33" s="16">
        <v>8569</v>
      </c>
      <c r="F33" s="16">
        <v>4243</v>
      </c>
      <c r="G33" s="16">
        <v>4326</v>
      </c>
      <c r="H33" s="17">
        <v>8525</v>
      </c>
      <c r="I33" s="17">
        <v>4236</v>
      </c>
      <c r="J33" s="17">
        <v>4289</v>
      </c>
      <c r="K33" s="16">
        <v>8546</v>
      </c>
      <c r="L33" s="16">
        <v>4235</v>
      </c>
      <c r="M33" s="16">
        <v>4311</v>
      </c>
      <c r="N33" s="14"/>
      <c r="O33" s="13" t="s">
        <v>54</v>
      </c>
    </row>
    <row r="34" spans="1:16" s="12" customFormat="1" ht="21" customHeight="1">
      <c r="A34" s="14"/>
      <c r="B34" s="13" t="s">
        <v>53</v>
      </c>
      <c r="C34" s="27"/>
      <c r="D34" s="26"/>
      <c r="E34" s="16">
        <v>5115</v>
      </c>
      <c r="F34" s="16">
        <v>2566</v>
      </c>
      <c r="G34" s="16">
        <v>2549</v>
      </c>
      <c r="H34" s="23">
        <v>5156</v>
      </c>
      <c r="I34" s="23">
        <v>2590</v>
      </c>
      <c r="J34" s="24">
        <v>2566</v>
      </c>
      <c r="K34" s="16">
        <v>5130</v>
      </c>
      <c r="L34" s="16">
        <v>2573</v>
      </c>
      <c r="M34" s="15">
        <v>2557</v>
      </c>
      <c r="N34" s="25"/>
      <c r="O34" s="13" t="s">
        <v>52</v>
      </c>
      <c r="P34" s="14"/>
    </row>
    <row r="35" spans="1:16" s="12" customFormat="1" ht="21" customHeight="1">
      <c r="A35" s="14"/>
      <c r="B35" s="13" t="s">
        <v>51</v>
      </c>
      <c r="C35" s="27"/>
      <c r="D35" s="26"/>
      <c r="E35" s="16">
        <v>9585</v>
      </c>
      <c r="F35" s="56">
        <v>4803</v>
      </c>
      <c r="G35" s="16">
        <v>4782</v>
      </c>
      <c r="H35" s="16">
        <v>9576</v>
      </c>
      <c r="I35" s="16">
        <v>4780</v>
      </c>
      <c r="J35" s="16">
        <v>4796</v>
      </c>
      <c r="K35" s="16">
        <v>9646</v>
      </c>
      <c r="L35" s="16">
        <v>4828</v>
      </c>
      <c r="M35" s="15">
        <v>4818</v>
      </c>
      <c r="N35" s="25"/>
      <c r="O35" s="13" t="s">
        <v>50</v>
      </c>
      <c r="P35" s="14"/>
    </row>
    <row r="36" spans="1:16" s="12" customFormat="1" ht="21.6" customHeight="1">
      <c r="B36" s="13" t="s">
        <v>5</v>
      </c>
      <c r="E36" s="16">
        <v>38550</v>
      </c>
      <c r="F36" s="56">
        <v>19312</v>
      </c>
      <c r="G36" s="16">
        <v>19238</v>
      </c>
      <c r="H36" s="16">
        <v>38669</v>
      </c>
      <c r="I36" s="16">
        <v>19363</v>
      </c>
      <c r="J36" s="16">
        <v>19306</v>
      </c>
      <c r="K36" s="16">
        <v>38866</v>
      </c>
      <c r="L36" s="16">
        <v>19439</v>
      </c>
      <c r="M36" s="15">
        <v>19427</v>
      </c>
      <c r="N36" s="14"/>
      <c r="O36" s="13" t="s">
        <v>4</v>
      </c>
    </row>
    <row r="37" spans="1:16" s="18" customFormat="1" ht="21.6" customHeight="1">
      <c r="A37" s="18" t="s">
        <v>49</v>
      </c>
      <c r="B37" s="19"/>
      <c r="E37" s="21">
        <f>SUM(E38:E43)</f>
        <v>109836</v>
      </c>
      <c r="F37" s="21">
        <f>SUM(F38:F43)</f>
        <v>55548</v>
      </c>
      <c r="G37" s="21">
        <f>SUM(G38:G43)</f>
        <v>54288</v>
      </c>
      <c r="H37" s="21">
        <f>SUM(H38:H43)</f>
        <v>110309</v>
      </c>
      <c r="I37" s="21">
        <f>SUM(I38:I43)</f>
        <v>55781</v>
      </c>
      <c r="J37" s="21">
        <f>SUM(J38:J43)</f>
        <v>54528</v>
      </c>
      <c r="K37" s="21">
        <f>SUM(K38:K43)</f>
        <v>110785</v>
      </c>
      <c r="L37" s="21">
        <f>SUM(L38:L43)</f>
        <v>55998</v>
      </c>
      <c r="M37" s="21">
        <f>SUM(M38:M43)</f>
        <v>54787</v>
      </c>
      <c r="N37" s="20" t="s">
        <v>48</v>
      </c>
      <c r="O37" s="19"/>
    </row>
    <row r="38" spans="1:16" s="12" customFormat="1" ht="21.6" customHeight="1">
      <c r="B38" s="13" t="s">
        <v>47</v>
      </c>
      <c r="E38" s="16">
        <v>5122</v>
      </c>
      <c r="F38" s="16">
        <v>2626</v>
      </c>
      <c r="G38" s="16">
        <v>2496</v>
      </c>
      <c r="H38" s="16">
        <v>5134</v>
      </c>
      <c r="I38" s="17">
        <v>2633</v>
      </c>
      <c r="J38" s="17">
        <v>2501</v>
      </c>
      <c r="K38" s="16">
        <v>5136</v>
      </c>
      <c r="L38" s="16">
        <v>2627</v>
      </c>
      <c r="M38" s="15">
        <v>2509</v>
      </c>
      <c r="N38" s="22"/>
      <c r="O38" s="13" t="s">
        <v>46</v>
      </c>
    </row>
    <row r="39" spans="1:16" s="12" customFormat="1" ht="21.6" customHeight="1">
      <c r="B39" s="13" t="s">
        <v>45</v>
      </c>
      <c r="E39" s="16">
        <v>5158</v>
      </c>
      <c r="F39" s="16">
        <v>2500</v>
      </c>
      <c r="G39" s="16">
        <v>2658</v>
      </c>
      <c r="H39" s="16">
        <v>5154</v>
      </c>
      <c r="I39" s="17">
        <v>2506</v>
      </c>
      <c r="J39" s="17">
        <v>2648</v>
      </c>
      <c r="K39" s="16">
        <v>5148</v>
      </c>
      <c r="L39" s="16">
        <v>2510</v>
      </c>
      <c r="M39" s="15">
        <v>2638</v>
      </c>
      <c r="N39" s="22"/>
      <c r="O39" s="13" t="s">
        <v>44</v>
      </c>
    </row>
    <row r="40" spans="1:16" s="12" customFormat="1" ht="21.6" customHeight="1">
      <c r="B40" s="13" t="s">
        <v>43</v>
      </c>
      <c r="E40" s="16">
        <v>9144</v>
      </c>
      <c r="F40" s="16">
        <v>4561</v>
      </c>
      <c r="G40" s="16">
        <v>4583</v>
      </c>
      <c r="H40" s="16">
        <v>9154</v>
      </c>
      <c r="I40" s="17">
        <v>4565</v>
      </c>
      <c r="J40" s="17">
        <v>4589</v>
      </c>
      <c r="K40" s="55">
        <v>9198</v>
      </c>
      <c r="L40" s="16">
        <v>4599</v>
      </c>
      <c r="M40" s="15">
        <v>4599</v>
      </c>
      <c r="N40" s="22"/>
      <c r="O40" s="13" t="s">
        <v>42</v>
      </c>
    </row>
    <row r="41" spans="1:16" s="12" customFormat="1" ht="21" customHeight="1">
      <c r="A41" s="14"/>
      <c r="B41" s="13" t="s">
        <v>41</v>
      </c>
      <c r="C41" s="27"/>
      <c r="D41" s="26"/>
      <c r="E41" s="16">
        <v>12267</v>
      </c>
      <c r="F41" s="16">
        <v>6273</v>
      </c>
      <c r="G41" s="16">
        <v>5994</v>
      </c>
      <c r="H41" s="16">
        <v>12332</v>
      </c>
      <c r="I41" s="23">
        <v>6299</v>
      </c>
      <c r="J41" s="24">
        <v>6033</v>
      </c>
      <c r="K41" s="55">
        <v>12419</v>
      </c>
      <c r="L41" s="16">
        <v>6324</v>
      </c>
      <c r="M41" s="15">
        <v>6095</v>
      </c>
      <c r="N41" s="25"/>
      <c r="O41" s="13" t="s">
        <v>40</v>
      </c>
      <c r="P41" s="22"/>
    </row>
    <row r="42" spans="1:16" s="12" customFormat="1" ht="21" customHeight="1">
      <c r="A42" s="14"/>
      <c r="B42" s="13" t="s">
        <v>39</v>
      </c>
      <c r="C42" s="27"/>
      <c r="D42" s="26"/>
      <c r="E42" s="55">
        <v>8134</v>
      </c>
      <c r="F42" s="16">
        <v>4167</v>
      </c>
      <c r="G42" s="55">
        <v>3967</v>
      </c>
      <c r="H42" s="16">
        <v>8207</v>
      </c>
      <c r="I42" s="55">
        <v>4200</v>
      </c>
      <c r="J42" s="16">
        <v>4007</v>
      </c>
      <c r="K42" s="55">
        <v>8249</v>
      </c>
      <c r="L42" s="16">
        <v>4210</v>
      </c>
      <c r="M42" s="15">
        <v>4039</v>
      </c>
      <c r="N42" s="25"/>
      <c r="O42" s="13" t="s">
        <v>38</v>
      </c>
      <c r="P42" s="22"/>
    </row>
    <row r="43" spans="1:16" s="12" customFormat="1" ht="21.6" customHeight="1">
      <c r="B43" s="13" t="s">
        <v>5</v>
      </c>
      <c r="E43" s="55">
        <v>70011</v>
      </c>
      <c r="F43" s="16">
        <v>35421</v>
      </c>
      <c r="G43" s="55">
        <v>34590</v>
      </c>
      <c r="H43" s="16">
        <v>70328</v>
      </c>
      <c r="I43" s="55">
        <v>35578</v>
      </c>
      <c r="J43" s="16">
        <v>34750</v>
      </c>
      <c r="K43" s="16">
        <v>70635</v>
      </c>
      <c r="L43" s="16">
        <v>35728</v>
      </c>
      <c r="M43" s="15">
        <v>34907</v>
      </c>
      <c r="N43" s="22"/>
      <c r="O43" s="13" t="s">
        <v>4</v>
      </c>
    </row>
    <row r="44" spans="1:16" s="18" customFormat="1" ht="21.6" customHeight="1">
      <c r="A44" s="19" t="s">
        <v>37</v>
      </c>
      <c r="E44" s="21">
        <f>SUM(E45,E46,E55,E56,E57,E58)</f>
        <v>67995</v>
      </c>
      <c r="F44" s="21">
        <f>SUM(F45,F46,F55,F56,F57,F58)</f>
        <v>34175</v>
      </c>
      <c r="G44" s="21">
        <f>SUM(G45,G46,G55,G56,G57,G58)</f>
        <v>33820</v>
      </c>
      <c r="H44" s="21">
        <f>SUM(H45,H46,H55,H56,H57,H58)</f>
        <v>68132</v>
      </c>
      <c r="I44" s="21">
        <f>SUM(I45,I46,I55,I56,I57,I58)</f>
        <v>34212</v>
      </c>
      <c r="J44" s="21">
        <f>SUM(J45,J46,J55,J56,J57,J58)</f>
        <v>33920</v>
      </c>
      <c r="K44" s="21">
        <f>SUM(K45,K46,K55,K56,K57,K58)</f>
        <v>68234</v>
      </c>
      <c r="L44" s="21">
        <f>SUM(L45,L46,L55,L56,L57,L58)</f>
        <v>34214</v>
      </c>
      <c r="M44" s="21">
        <f>SUM(M45,M46,M55,M56,M57,M58)</f>
        <v>34020</v>
      </c>
      <c r="N44" s="20" t="s">
        <v>36</v>
      </c>
      <c r="O44" s="19"/>
    </row>
    <row r="45" spans="1:16" s="12" customFormat="1" ht="21.6" customHeight="1">
      <c r="B45" s="13" t="s">
        <v>35</v>
      </c>
      <c r="E45" s="16">
        <v>6768</v>
      </c>
      <c r="F45" s="16">
        <v>3286</v>
      </c>
      <c r="G45" s="16">
        <v>3482</v>
      </c>
      <c r="H45" s="16">
        <v>6767</v>
      </c>
      <c r="I45" s="17">
        <v>3274</v>
      </c>
      <c r="J45" s="17">
        <v>3493</v>
      </c>
      <c r="K45" s="16">
        <v>6709</v>
      </c>
      <c r="L45" s="16">
        <v>3233</v>
      </c>
      <c r="M45" s="15">
        <v>3476</v>
      </c>
      <c r="N45" s="22"/>
      <c r="O45" s="13" t="s">
        <v>34</v>
      </c>
    </row>
    <row r="46" spans="1:16" s="12" customFormat="1" ht="21.6" customHeight="1">
      <c r="B46" s="13" t="s">
        <v>33</v>
      </c>
      <c r="E46" s="16">
        <v>7985</v>
      </c>
      <c r="F46" s="16">
        <v>3974</v>
      </c>
      <c r="G46" s="16">
        <v>4011</v>
      </c>
      <c r="H46" s="16">
        <v>7928</v>
      </c>
      <c r="I46" s="17">
        <v>3952</v>
      </c>
      <c r="J46" s="17">
        <v>3976</v>
      </c>
      <c r="K46" s="16">
        <v>7913</v>
      </c>
      <c r="L46" s="16">
        <v>3931</v>
      </c>
      <c r="M46" s="15">
        <v>3982</v>
      </c>
      <c r="N46" s="22"/>
      <c r="O46" s="13" t="s">
        <v>32</v>
      </c>
    </row>
    <row r="47" spans="1:16" s="12" customFormat="1" ht="21.6" customHeight="1">
      <c r="B47" s="13"/>
      <c r="E47" s="54"/>
      <c r="F47" s="54"/>
      <c r="G47" s="54"/>
      <c r="H47" s="54"/>
      <c r="I47" s="27"/>
      <c r="J47" s="27"/>
      <c r="K47" s="54"/>
      <c r="L47" s="54"/>
      <c r="M47" s="54"/>
      <c r="N47" s="22"/>
      <c r="O47" s="13"/>
    </row>
    <row r="48" spans="1:16" s="12" customFormat="1" ht="21.6" customHeight="1">
      <c r="B48" s="13"/>
      <c r="E48" s="54"/>
      <c r="F48" s="54"/>
      <c r="G48" s="54"/>
      <c r="H48" s="54"/>
      <c r="I48" s="27"/>
      <c r="J48" s="27"/>
      <c r="K48" s="54"/>
      <c r="L48" s="54"/>
      <c r="M48" s="54"/>
      <c r="N48" s="22"/>
      <c r="O48" s="13"/>
    </row>
    <row r="49" spans="1:16" s="49" customFormat="1" ht="21.75" customHeight="1">
      <c r="A49" s="53" t="s">
        <v>31</v>
      </c>
      <c r="B49" s="53"/>
      <c r="C49" s="52" t="s">
        <v>28</v>
      </c>
      <c r="D49" s="49" t="s">
        <v>30</v>
      </c>
      <c r="E49" s="51"/>
      <c r="F49" s="51"/>
      <c r="G49" s="51"/>
      <c r="H49" s="51"/>
      <c r="I49" s="51"/>
      <c r="J49" s="51"/>
      <c r="K49" s="51"/>
      <c r="L49" s="51"/>
      <c r="M49" s="51"/>
      <c r="N49" s="50"/>
      <c r="O49" s="50"/>
    </row>
    <row r="50" spans="1:16" s="49" customFormat="1" ht="21.75" customHeight="1">
      <c r="A50" s="53" t="s">
        <v>29</v>
      </c>
      <c r="B50" s="53"/>
      <c r="C50" s="52" t="s">
        <v>28</v>
      </c>
      <c r="D50" s="49" t="s">
        <v>27</v>
      </c>
      <c r="E50" s="51"/>
      <c r="F50" s="51"/>
      <c r="G50" s="51"/>
      <c r="H50" s="51"/>
      <c r="I50" s="51"/>
      <c r="J50" s="51"/>
      <c r="K50" s="51"/>
      <c r="L50" s="51"/>
      <c r="M50" s="51"/>
      <c r="N50" s="50"/>
      <c r="O50" s="50"/>
    </row>
    <row r="51" spans="1:16" ht="10.5" customHeight="1">
      <c r="A51" s="2"/>
      <c r="B51" s="2"/>
      <c r="C51" s="2"/>
      <c r="D51" s="2"/>
      <c r="E51" s="48"/>
      <c r="F51" s="48"/>
      <c r="G51" s="48"/>
      <c r="H51" s="48"/>
      <c r="I51" s="48"/>
      <c r="J51" s="48"/>
      <c r="K51" s="48"/>
      <c r="L51" s="47"/>
      <c r="M51" s="47"/>
    </row>
    <row r="52" spans="1:16" s="12" customFormat="1" ht="21.6" customHeight="1">
      <c r="A52" s="41" t="s">
        <v>26</v>
      </c>
      <c r="B52" s="41"/>
      <c r="C52" s="41"/>
      <c r="D52" s="46"/>
      <c r="E52" s="45" t="s">
        <v>25</v>
      </c>
      <c r="F52" s="44"/>
      <c r="G52" s="43"/>
      <c r="H52" s="45" t="s">
        <v>24</v>
      </c>
      <c r="I52" s="44"/>
      <c r="J52" s="43"/>
      <c r="K52" s="45" t="s">
        <v>23</v>
      </c>
      <c r="L52" s="44"/>
      <c r="M52" s="43"/>
      <c r="N52" s="42" t="s">
        <v>22</v>
      </c>
      <c r="O52" s="41"/>
    </row>
    <row r="53" spans="1:16" s="12" customFormat="1" ht="21.6" customHeight="1">
      <c r="A53" s="37"/>
      <c r="B53" s="37"/>
      <c r="C53" s="37"/>
      <c r="D53" s="40"/>
      <c r="E53" s="39" t="s">
        <v>21</v>
      </c>
      <c r="F53" s="17" t="s">
        <v>20</v>
      </c>
      <c r="G53" s="23" t="s">
        <v>19</v>
      </c>
      <c r="H53" s="39" t="s">
        <v>21</v>
      </c>
      <c r="I53" s="17" t="s">
        <v>20</v>
      </c>
      <c r="J53" s="23" t="s">
        <v>19</v>
      </c>
      <c r="K53" s="39" t="s">
        <v>21</v>
      </c>
      <c r="L53" s="17" t="s">
        <v>20</v>
      </c>
      <c r="M53" s="23" t="s">
        <v>19</v>
      </c>
      <c r="N53" s="38"/>
      <c r="O53" s="37"/>
    </row>
    <row r="54" spans="1:16" s="12" customFormat="1" ht="21.6" customHeight="1">
      <c r="A54" s="31"/>
      <c r="B54" s="31"/>
      <c r="C54" s="31"/>
      <c r="D54" s="36"/>
      <c r="E54" s="35" t="s">
        <v>18</v>
      </c>
      <c r="F54" s="34" t="s">
        <v>17</v>
      </c>
      <c r="G54" s="33" t="s">
        <v>16</v>
      </c>
      <c r="H54" s="35" t="s">
        <v>18</v>
      </c>
      <c r="I54" s="34" t="s">
        <v>17</v>
      </c>
      <c r="J54" s="33" t="s">
        <v>16</v>
      </c>
      <c r="K54" s="35" t="s">
        <v>18</v>
      </c>
      <c r="L54" s="34" t="s">
        <v>17</v>
      </c>
      <c r="M54" s="33" t="s">
        <v>16</v>
      </c>
      <c r="N54" s="32"/>
      <c r="O54" s="31"/>
    </row>
    <row r="55" spans="1:16" s="12" customFormat="1" ht="21" customHeight="1">
      <c r="A55" s="14"/>
      <c r="B55" s="13" t="s">
        <v>15</v>
      </c>
      <c r="C55" s="27"/>
      <c r="D55" s="26"/>
      <c r="E55" s="30">
        <v>10692</v>
      </c>
      <c r="F55" s="30">
        <v>5382</v>
      </c>
      <c r="G55" s="30">
        <v>5310</v>
      </c>
      <c r="H55" s="30">
        <v>10651</v>
      </c>
      <c r="I55" s="30">
        <v>5353</v>
      </c>
      <c r="J55" s="30">
        <v>5298</v>
      </c>
      <c r="K55" s="30">
        <v>10707</v>
      </c>
      <c r="L55" s="30">
        <v>5378</v>
      </c>
      <c r="M55" s="30">
        <v>5329</v>
      </c>
      <c r="N55" s="29"/>
      <c r="O55" s="28" t="s">
        <v>14</v>
      </c>
      <c r="P55" s="22"/>
    </row>
    <row r="56" spans="1:16" s="12" customFormat="1" ht="21" customHeight="1">
      <c r="A56" s="14"/>
      <c r="B56" s="13" t="s">
        <v>13</v>
      </c>
      <c r="C56" s="27"/>
      <c r="D56" s="26"/>
      <c r="E56" s="16">
        <v>8921</v>
      </c>
      <c r="F56" s="16">
        <v>4550</v>
      </c>
      <c r="G56" s="16">
        <v>4371</v>
      </c>
      <c r="H56" s="16">
        <v>8976</v>
      </c>
      <c r="I56" s="16">
        <v>4582</v>
      </c>
      <c r="J56" s="16">
        <v>4394</v>
      </c>
      <c r="K56" s="16">
        <v>9026</v>
      </c>
      <c r="L56" s="15">
        <v>4588</v>
      </c>
      <c r="M56" s="15">
        <v>4438</v>
      </c>
      <c r="N56" s="25"/>
      <c r="O56" s="13" t="s">
        <v>12</v>
      </c>
      <c r="P56" s="22"/>
    </row>
    <row r="57" spans="1:16" s="12" customFormat="1" ht="21" customHeight="1">
      <c r="A57" s="14"/>
      <c r="B57" s="13" t="s">
        <v>11</v>
      </c>
      <c r="C57" s="27"/>
      <c r="D57" s="26"/>
      <c r="E57" s="16">
        <v>6006</v>
      </c>
      <c r="F57" s="16">
        <v>3050</v>
      </c>
      <c r="G57" s="16">
        <v>2956</v>
      </c>
      <c r="H57" s="16">
        <v>6077</v>
      </c>
      <c r="I57" s="16">
        <v>3088</v>
      </c>
      <c r="J57" s="16">
        <v>2989</v>
      </c>
      <c r="K57" s="16">
        <v>6074</v>
      </c>
      <c r="L57" s="15">
        <v>3074</v>
      </c>
      <c r="M57" s="15">
        <v>3000</v>
      </c>
      <c r="N57" s="25"/>
      <c r="O57" s="13" t="s">
        <v>10</v>
      </c>
      <c r="P57" s="22"/>
    </row>
    <row r="58" spans="1:16" s="12" customFormat="1" ht="21.6" customHeight="1">
      <c r="A58" s="24"/>
      <c r="B58" s="13" t="s">
        <v>5</v>
      </c>
      <c r="C58" s="24"/>
      <c r="D58" s="23"/>
      <c r="E58" s="16">
        <v>27623</v>
      </c>
      <c r="F58" s="16">
        <v>13933</v>
      </c>
      <c r="G58" s="16">
        <v>13690</v>
      </c>
      <c r="H58" s="16">
        <v>27733</v>
      </c>
      <c r="I58" s="17">
        <v>13963</v>
      </c>
      <c r="J58" s="17">
        <v>13770</v>
      </c>
      <c r="K58" s="16">
        <v>27805</v>
      </c>
      <c r="L58" s="16">
        <v>14010</v>
      </c>
      <c r="M58" s="15">
        <v>13795</v>
      </c>
      <c r="N58" s="22"/>
      <c r="O58" s="13" t="s">
        <v>4</v>
      </c>
    </row>
    <row r="59" spans="1:16" s="18" customFormat="1" ht="21.6" customHeight="1">
      <c r="A59" s="19" t="s">
        <v>9</v>
      </c>
      <c r="E59" s="21">
        <f>SUM(E60:E61)</f>
        <v>37312</v>
      </c>
      <c r="F59" s="21">
        <f>SUM(F60:F61)</f>
        <v>18675</v>
      </c>
      <c r="G59" s="21">
        <f>SUM(G60:G61)</f>
        <v>18637</v>
      </c>
      <c r="H59" s="21">
        <f>SUM(H60:H61)</f>
        <v>37434</v>
      </c>
      <c r="I59" s="21">
        <f>SUM(I60:I61)</f>
        <v>18692</v>
      </c>
      <c r="J59" s="21">
        <f>SUM(J60:J61)</f>
        <v>18742</v>
      </c>
      <c r="K59" s="21">
        <f>SUM(K60:K61)</f>
        <v>37429</v>
      </c>
      <c r="L59" s="21">
        <f>SUM(L60:L61)</f>
        <v>18694</v>
      </c>
      <c r="M59" s="21">
        <f>SUM(M60:M61)</f>
        <v>18735</v>
      </c>
      <c r="N59" s="20" t="s">
        <v>8</v>
      </c>
      <c r="O59" s="19"/>
    </row>
    <row r="60" spans="1:16" s="12" customFormat="1" ht="21.6" customHeight="1">
      <c r="B60" s="13" t="s">
        <v>7</v>
      </c>
      <c r="E60" s="16">
        <v>6984</v>
      </c>
      <c r="F60" s="16">
        <v>3419</v>
      </c>
      <c r="G60" s="16">
        <v>3565</v>
      </c>
      <c r="H60" s="16">
        <v>6993</v>
      </c>
      <c r="I60" s="17">
        <v>3417</v>
      </c>
      <c r="J60" s="17">
        <v>3576</v>
      </c>
      <c r="K60" s="16">
        <v>6955</v>
      </c>
      <c r="L60" s="16">
        <v>3402</v>
      </c>
      <c r="M60" s="15">
        <v>3553</v>
      </c>
      <c r="N60" s="14"/>
      <c r="O60" s="13" t="s">
        <v>6</v>
      </c>
    </row>
    <row r="61" spans="1:16" s="12" customFormat="1" ht="21.6" customHeight="1">
      <c r="B61" s="13" t="s">
        <v>5</v>
      </c>
      <c r="E61" s="16">
        <v>30328</v>
      </c>
      <c r="F61" s="16">
        <v>15256</v>
      </c>
      <c r="G61" s="16">
        <v>15072</v>
      </c>
      <c r="H61" s="16">
        <v>30441</v>
      </c>
      <c r="I61" s="17">
        <v>15275</v>
      </c>
      <c r="J61" s="17">
        <v>15166</v>
      </c>
      <c r="K61" s="16">
        <v>30474</v>
      </c>
      <c r="L61" s="16">
        <v>15292</v>
      </c>
      <c r="M61" s="15">
        <v>15182</v>
      </c>
      <c r="N61" s="14"/>
      <c r="O61" s="13" t="s">
        <v>4</v>
      </c>
    </row>
    <row r="62" spans="1:16" s="3" customFormat="1" ht="5.0999999999999996" customHeight="1">
      <c r="A62" s="11"/>
      <c r="B62" s="11"/>
      <c r="C62" s="11"/>
      <c r="D62" s="10"/>
      <c r="E62" s="9"/>
      <c r="F62" s="8"/>
      <c r="G62" s="7"/>
      <c r="H62" s="9"/>
      <c r="I62" s="8"/>
      <c r="J62" s="7"/>
      <c r="K62" s="9"/>
      <c r="L62" s="8"/>
      <c r="M62" s="7"/>
      <c r="N62" s="6"/>
      <c r="O62" s="6"/>
    </row>
    <row r="63" spans="1:16" s="3" customFormat="1" ht="5.0999999999999996" customHeight="1">
      <c r="N63" s="4"/>
      <c r="O63" s="4"/>
    </row>
    <row r="64" spans="1:16" s="3" customFormat="1" ht="18">
      <c r="A64" s="5" t="s">
        <v>3</v>
      </c>
      <c r="B64" s="5"/>
      <c r="C64" s="3" t="s">
        <v>2</v>
      </c>
      <c r="N64" s="4"/>
      <c r="O64" s="4"/>
    </row>
    <row r="65" spans="1:15" s="3" customFormat="1" ht="21.75" customHeight="1">
      <c r="A65" s="5" t="s">
        <v>1</v>
      </c>
      <c r="B65" s="5"/>
      <c r="C65" s="3" t="s">
        <v>0</v>
      </c>
      <c r="N65" s="4"/>
      <c r="O65" s="4"/>
    </row>
  </sheetData>
  <mergeCells count="26">
    <mergeCell ref="N52:O54"/>
    <mergeCell ref="A62:D62"/>
    <mergeCell ref="A64:B64"/>
    <mergeCell ref="A65:B65"/>
    <mergeCell ref="A49:B49"/>
    <mergeCell ref="A50:B50"/>
    <mergeCell ref="A52:D54"/>
    <mergeCell ref="E52:G52"/>
    <mergeCell ref="H52:J52"/>
    <mergeCell ref="K52:M52"/>
    <mergeCell ref="H4:J4"/>
    <mergeCell ref="N4:O6"/>
    <mergeCell ref="K4:M4"/>
    <mergeCell ref="N7:O7"/>
    <mergeCell ref="E4:G4"/>
    <mergeCell ref="K28:M28"/>
    <mergeCell ref="N28:O30"/>
    <mergeCell ref="E28:G28"/>
    <mergeCell ref="H28:J28"/>
    <mergeCell ref="A1:B1"/>
    <mergeCell ref="A2:B2"/>
    <mergeCell ref="A26:B26"/>
    <mergeCell ref="A28:D30"/>
    <mergeCell ref="A4:D6"/>
    <mergeCell ref="A7:D7"/>
    <mergeCell ref="A25:B25"/>
  </mergeCells>
  <pageMargins left="0.78740157480314965" right="0.78740157480314965" top="0.78740157480314965" bottom="0.78740157480314965" header="0.51181102362204722" footer="0.51181102362204722"/>
  <pageSetup paperSize="9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T-1.2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2015-05-20T04:14:44Z</dcterms:created>
  <dcterms:modified xsi:type="dcterms:W3CDTF">2015-05-20T04:14:58Z</dcterms:modified>
</cp:coreProperties>
</file>