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D26" i="1" s="1"/>
  <c r="B14" i="1"/>
  <c r="B30" i="1" s="1"/>
  <c r="C14" i="1"/>
  <c r="D14" i="1"/>
  <c r="B22" i="1"/>
  <c r="B21" i="1" s="1"/>
  <c r="C22" i="1"/>
  <c r="C21" i="1" s="1"/>
  <c r="D22" i="1"/>
  <c r="D21" i="1" s="1"/>
  <c r="B23" i="1"/>
  <c r="C23" i="1"/>
  <c r="D23" i="1"/>
  <c r="B24" i="1"/>
  <c r="C24" i="1"/>
  <c r="D24" i="1"/>
  <c r="B25" i="1"/>
  <c r="C25" i="1"/>
  <c r="D25" i="1"/>
  <c r="B26" i="1"/>
  <c r="C26" i="1"/>
  <c r="B27" i="1"/>
  <c r="C27" i="1"/>
  <c r="D27" i="1"/>
  <c r="B28" i="1"/>
  <c r="C28" i="1"/>
  <c r="D28" i="1"/>
  <c r="C30" i="1"/>
  <c r="D30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<sst xmlns="http://schemas.openxmlformats.org/spreadsheetml/2006/main" count="54" uniqueCount="27">
  <si>
    <t xml:space="preserve"> </t>
  </si>
  <si>
    <t>หมายเหตุ ( - ) คือค่าที่ต่ำกว่า 0.1</t>
  </si>
  <si>
    <t>ที่มา : การสำรวจภาวะการทำงานของประชากร จังหวัดพิษณุโลก เดือนมิถุนายน  พ.ศ. 2558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</si>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</sst>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8" fontId="5" fillId="0" borderId="1" xfId="1" applyNumberFormat="1" applyFont="1" applyBorder="1" applyAlignment="1">
      <alignment horizontal="right" vertical="justify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 vertical="justify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18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/>
  </sheetViews>
  <sheetFormatPr defaultRowHeight="26.25" customHeight="1" x14ac:dyDescent="0.35"/>
  <cols>
    <col min="1" max="1" width="34.140625" style="2" customWidth="1"/>
    <col min="2" max="2" width="18.7109375" style="1" customWidth="1"/>
    <col min="3" max="3" width="20.7109375" style="1" customWidth="1"/>
    <col min="4" max="4" width="19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ht="26.25" customHeight="1" x14ac:dyDescent="0.35">
      <c r="A1" s="41" t="s">
        <v>26</v>
      </c>
      <c r="B1" s="3"/>
      <c r="C1" s="3"/>
      <c r="D1" s="3"/>
      <c r="E1" s="40"/>
    </row>
    <row r="2" spans="1:10" ht="18" customHeight="1" x14ac:dyDescent="0.35"/>
    <row r="3" spans="1:10" s="34" customFormat="1" ht="30" customHeight="1" x14ac:dyDescent="0.3">
      <c r="A3" s="39" t="s">
        <v>25</v>
      </c>
      <c r="B3" s="38" t="s">
        <v>24</v>
      </c>
      <c r="C3" s="38" t="s">
        <v>23</v>
      </c>
      <c r="D3" s="38" t="s">
        <v>22</v>
      </c>
      <c r="E3" s="20"/>
    </row>
    <row r="4" spans="1:10" s="34" customFormat="1" ht="19.5" customHeight="1" x14ac:dyDescent="0.3">
      <c r="B4" s="36"/>
      <c r="C4" s="37" t="s">
        <v>21</v>
      </c>
      <c r="D4" s="36"/>
      <c r="E4" s="35"/>
    </row>
    <row r="5" spans="1:10" s="15" customFormat="1" ht="18.75" x14ac:dyDescent="0.25">
      <c r="A5" s="33" t="s">
        <v>18</v>
      </c>
      <c r="B5" s="32">
        <v>739932</v>
      </c>
      <c r="C5" s="32">
        <v>354361</v>
      </c>
      <c r="D5" s="32">
        <v>385571</v>
      </c>
      <c r="E5" s="27"/>
      <c r="F5" s="24"/>
      <c r="G5" s="23"/>
      <c r="H5" s="23"/>
    </row>
    <row r="6" spans="1:10" s="15" customFormat="1" ht="18.75" x14ac:dyDescent="0.3">
      <c r="A6" s="17" t="s">
        <v>17</v>
      </c>
      <c r="B6" s="29">
        <v>23671.07</v>
      </c>
      <c r="C6" s="29">
        <v>6262.22</v>
      </c>
      <c r="D6" s="29">
        <v>17408.849999999999</v>
      </c>
      <c r="E6" s="16"/>
      <c r="F6" s="24"/>
      <c r="G6" s="23"/>
      <c r="H6" s="23"/>
    </row>
    <row r="7" spans="1:10" s="15" customFormat="1" ht="21" customHeight="1" x14ac:dyDescent="0.3">
      <c r="A7" s="3" t="s">
        <v>16</v>
      </c>
      <c r="B7" s="28">
        <v>242990.76</v>
      </c>
      <c r="C7" s="28">
        <v>100245.43</v>
      </c>
      <c r="D7" s="29">
        <v>142745.32999999999</v>
      </c>
      <c r="E7" s="27"/>
      <c r="F7" s="24"/>
      <c r="G7" s="23"/>
      <c r="H7" s="23"/>
    </row>
    <row r="8" spans="1:10" s="15" customFormat="1" ht="21" customHeight="1" x14ac:dyDescent="0.3">
      <c r="A8" s="13" t="s">
        <v>15</v>
      </c>
      <c r="B8" s="28">
        <v>114176.38</v>
      </c>
      <c r="C8" s="28">
        <v>61645.62</v>
      </c>
      <c r="D8" s="30">
        <v>52530.76</v>
      </c>
      <c r="E8" s="27"/>
      <c r="F8" s="24"/>
      <c r="G8" s="23"/>
      <c r="H8" s="23"/>
      <c r="I8" s="3"/>
      <c r="J8" s="3"/>
    </row>
    <row r="9" spans="1:10" s="15" customFormat="1" ht="21" customHeight="1" x14ac:dyDescent="0.3">
      <c r="A9" s="13" t="s">
        <v>14</v>
      </c>
      <c r="B9" s="28">
        <v>132860.99</v>
      </c>
      <c r="C9" s="30">
        <v>74746.92</v>
      </c>
      <c r="D9" s="29">
        <v>58114.06</v>
      </c>
      <c r="E9" s="27"/>
      <c r="F9" s="24"/>
      <c r="G9" s="23"/>
      <c r="H9" s="23"/>
      <c r="I9" s="3"/>
      <c r="J9" s="3"/>
    </row>
    <row r="10" spans="1:10" s="3" customFormat="1" ht="21" customHeight="1" x14ac:dyDescent="0.3">
      <c r="A10" s="3" t="s">
        <v>13</v>
      </c>
      <c r="B10" s="30">
        <f>SUM(B11:B13)</f>
        <v>125639.45999999999</v>
      </c>
      <c r="C10" s="30">
        <f>SUM(C11:C13)</f>
        <v>64324.72</v>
      </c>
      <c r="D10" s="30">
        <f>SUM(D11:D13)</f>
        <v>61314.74</v>
      </c>
      <c r="E10" s="27"/>
      <c r="F10" s="24"/>
      <c r="G10" s="23"/>
      <c r="H10" s="23"/>
    </row>
    <row r="11" spans="1:10" s="3" customFormat="1" ht="21" customHeight="1" x14ac:dyDescent="0.3">
      <c r="A11" s="9" t="s">
        <v>12</v>
      </c>
      <c r="B11" s="30">
        <v>92113.43</v>
      </c>
      <c r="C11" s="29">
        <v>44442.47</v>
      </c>
      <c r="D11" s="29">
        <v>47670.96</v>
      </c>
      <c r="E11" s="27"/>
      <c r="F11" s="24"/>
      <c r="G11" s="23"/>
      <c r="H11" s="23"/>
    </row>
    <row r="12" spans="1:10" s="3" customFormat="1" ht="21" customHeight="1" x14ac:dyDescent="0.3">
      <c r="A12" s="9" t="s">
        <v>11</v>
      </c>
      <c r="B12" s="30">
        <v>33526.03</v>
      </c>
      <c r="C12" s="30">
        <v>19882.25</v>
      </c>
      <c r="D12" s="30">
        <v>13643.78</v>
      </c>
      <c r="E12" s="27"/>
      <c r="F12" s="24"/>
      <c r="G12" s="23"/>
      <c r="H12" s="23"/>
    </row>
    <row r="13" spans="1:10" s="3" customFormat="1" ht="21" customHeight="1" x14ac:dyDescent="0.3">
      <c r="A13" s="11" t="s">
        <v>20</v>
      </c>
      <c r="B13" s="31" t="s">
        <v>9</v>
      </c>
      <c r="C13" s="12" t="s">
        <v>9</v>
      </c>
      <c r="D13" s="8" t="s">
        <v>9</v>
      </c>
      <c r="E13" s="27"/>
    </row>
    <row r="14" spans="1:10" s="3" customFormat="1" ht="21" customHeight="1" x14ac:dyDescent="0.3">
      <c r="A14" s="3" t="s">
        <v>8</v>
      </c>
      <c r="B14" s="30">
        <f>SUM(B15:B17)</f>
        <v>100542.56999999999</v>
      </c>
      <c r="C14" s="30">
        <f>SUM(C15:C17)</f>
        <v>47085.32</v>
      </c>
      <c r="D14" s="30">
        <f>SUM(D15:D17)</f>
        <v>53457.26</v>
      </c>
      <c r="E14" s="27"/>
    </row>
    <row r="15" spans="1:10" s="15" customFormat="1" ht="21" customHeight="1" x14ac:dyDescent="0.3">
      <c r="A15" s="11" t="s">
        <v>7</v>
      </c>
      <c r="B15" s="28">
        <v>66802.27</v>
      </c>
      <c r="C15" s="29">
        <v>29112.01</v>
      </c>
      <c r="D15" s="29">
        <v>37690.26</v>
      </c>
      <c r="E15" s="27"/>
      <c r="F15" s="24"/>
      <c r="G15" s="23"/>
      <c r="H15" s="23"/>
    </row>
    <row r="16" spans="1:10" s="15" customFormat="1" ht="21" customHeight="1" x14ac:dyDescent="0.25">
      <c r="A16" s="11" t="s">
        <v>6</v>
      </c>
      <c r="B16" s="28">
        <v>22051.54</v>
      </c>
      <c r="C16" s="28">
        <v>13587.85</v>
      </c>
      <c r="D16" s="28">
        <v>8463.69</v>
      </c>
      <c r="E16" s="27"/>
      <c r="F16" s="24"/>
      <c r="G16" s="23"/>
      <c r="H16" s="23"/>
    </row>
    <row r="17" spans="1:10" s="15" customFormat="1" ht="21" customHeight="1" x14ac:dyDescent="0.25">
      <c r="A17" s="11" t="s">
        <v>5</v>
      </c>
      <c r="B17" s="28">
        <v>11688.76</v>
      </c>
      <c r="C17" s="28">
        <v>4385.46</v>
      </c>
      <c r="D17" s="28">
        <v>7303.31</v>
      </c>
      <c r="E17" s="27"/>
      <c r="F17" s="24"/>
      <c r="G17" s="23"/>
      <c r="H17" s="23"/>
    </row>
    <row r="18" spans="1:10" s="15" customFormat="1" ht="21" customHeight="1" x14ac:dyDescent="0.3">
      <c r="A18" s="9" t="s">
        <v>4</v>
      </c>
      <c r="B18" s="12" t="s">
        <v>9</v>
      </c>
      <c r="C18" s="12" t="s">
        <v>9</v>
      </c>
      <c r="D18" s="12" t="s">
        <v>9</v>
      </c>
      <c r="E18" s="25"/>
      <c r="F18" s="24"/>
      <c r="G18" s="23"/>
      <c r="H18" s="23"/>
    </row>
    <row r="19" spans="1:10" s="15" customFormat="1" ht="21" customHeight="1" x14ac:dyDescent="0.3">
      <c r="A19" s="9" t="s">
        <v>3</v>
      </c>
      <c r="B19" s="26">
        <v>50.77</v>
      </c>
      <c r="C19" s="26">
        <v>50.77</v>
      </c>
      <c r="D19" s="12" t="s">
        <v>9</v>
      </c>
      <c r="E19" s="25"/>
      <c r="F19" s="24"/>
      <c r="G19" s="23"/>
      <c r="H19" s="23"/>
    </row>
    <row r="20" spans="1:10" s="3" customFormat="1" ht="22.5" customHeight="1" x14ac:dyDescent="0.3">
      <c r="B20" s="21"/>
      <c r="C20" s="22" t="s">
        <v>19</v>
      </c>
      <c r="D20" s="21"/>
      <c r="E20" s="18"/>
    </row>
    <row r="21" spans="1:10" s="3" customFormat="1" ht="18.75" x14ac:dyDescent="0.3">
      <c r="A21" s="20" t="s">
        <v>18</v>
      </c>
      <c r="B21" s="19">
        <f>B22+B23+B24+B25+B26+B30+B34+B35</f>
        <v>99.993138558678353</v>
      </c>
      <c r="C21" s="19">
        <f>C22+C23+C24+C25+C26+C30+C34+C35</f>
        <v>99.985672802593953</v>
      </c>
      <c r="D21" s="19">
        <f>D22+D23+D24+D25+D26+D30+D34+D35</f>
        <v>99.999999999999986</v>
      </c>
      <c r="E21" s="18"/>
    </row>
    <row r="22" spans="1:10" s="15" customFormat="1" ht="18.75" x14ac:dyDescent="0.3">
      <c r="A22" s="17" t="s">
        <v>17</v>
      </c>
      <c r="B22" s="10">
        <f>(B6/$B$5)*100</f>
        <v>3.1990872134196118</v>
      </c>
      <c r="C22" s="10">
        <f>(C6/$C$5)*100</f>
        <v>1.7671865696281475</v>
      </c>
      <c r="D22" s="10">
        <f>(D6/$D$5)*100</f>
        <v>4.5150828252124766</v>
      </c>
      <c r="E22" s="16"/>
    </row>
    <row r="23" spans="1:10" s="3" customFormat="1" ht="21" customHeight="1" x14ac:dyDescent="0.3">
      <c r="A23" s="3" t="s">
        <v>16</v>
      </c>
      <c r="B23" s="10">
        <f>(B7/$B$5)*100</f>
        <v>32.839606882794634</v>
      </c>
      <c r="C23" s="10">
        <f>(C7/$C$5)*100</f>
        <v>28.289069621092612</v>
      </c>
      <c r="D23" s="10">
        <f>(D7/$D$5)*100</f>
        <v>37.021801432161652</v>
      </c>
      <c r="E23" s="14"/>
    </row>
    <row r="24" spans="1:10" s="3" customFormat="1" ht="21" customHeight="1" x14ac:dyDescent="0.3">
      <c r="A24" s="13" t="s">
        <v>15</v>
      </c>
      <c r="B24" s="10">
        <f>(B8/$B$5)*100</f>
        <v>15.430658492942595</v>
      </c>
      <c r="C24" s="10">
        <f>(C8/$C$5)*100</f>
        <v>17.396276678302634</v>
      </c>
      <c r="D24" s="10">
        <f>(D8/$D$5)*100</f>
        <v>13.624147044253847</v>
      </c>
      <c r="E24" s="4"/>
    </row>
    <row r="25" spans="1:10" s="3" customFormat="1" ht="21" customHeight="1" x14ac:dyDescent="0.3">
      <c r="A25" s="13" t="s">
        <v>14</v>
      </c>
      <c r="B25" s="10">
        <f>(B9/$B$5)*100</f>
        <v>17.955837833746884</v>
      </c>
      <c r="C25" s="10">
        <f>(C9/$C$5)*100</f>
        <v>21.093438612036877</v>
      </c>
      <c r="D25" s="10">
        <f>(D9/$D$5)*100</f>
        <v>15.072207194005774</v>
      </c>
    </row>
    <row r="26" spans="1:10" s="3" customFormat="1" ht="21" customHeight="1" x14ac:dyDescent="0.3">
      <c r="A26" s="3" t="s">
        <v>13</v>
      </c>
      <c r="B26" s="10">
        <f>(B10/$B$5)*100</f>
        <v>16.979865717390247</v>
      </c>
      <c r="C26" s="10">
        <f>(C10/$C$5)*100</f>
        <v>18.152313601101703</v>
      </c>
      <c r="D26" s="10">
        <f>(D10/$D$5)*100</f>
        <v>15.902321492020924</v>
      </c>
    </row>
    <row r="27" spans="1:10" s="3" customFormat="1" ht="21" customHeight="1" x14ac:dyDescent="0.3">
      <c r="A27" s="9" t="s">
        <v>12</v>
      </c>
      <c r="B27" s="10">
        <f>(B11/$B$5)*100</f>
        <v>12.448904764221576</v>
      </c>
      <c r="C27" s="10">
        <f>(C11/$C$5)*100</f>
        <v>12.541580478664413</v>
      </c>
      <c r="D27" s="10">
        <f>(D11/$D$5)*100</f>
        <v>12.363730674765478</v>
      </c>
    </row>
    <row r="28" spans="1:10" s="3" customFormat="1" ht="21" customHeight="1" x14ac:dyDescent="0.3">
      <c r="A28" s="9" t="s">
        <v>11</v>
      </c>
      <c r="B28" s="10">
        <f>(B12/$B$5)*100</f>
        <v>4.5309609531686696</v>
      </c>
      <c r="C28" s="10">
        <f>(C12/$C$5)*100</f>
        <v>5.6107331224372885</v>
      </c>
      <c r="D28" s="10">
        <f>(D12/$D$5)*100</f>
        <v>3.538590817255447</v>
      </c>
    </row>
    <row r="29" spans="1:10" s="3" customFormat="1" ht="21" customHeight="1" x14ac:dyDescent="0.3">
      <c r="A29" s="11" t="s">
        <v>10</v>
      </c>
      <c r="B29" s="12" t="s">
        <v>9</v>
      </c>
      <c r="C29" s="12" t="s">
        <v>9</v>
      </c>
      <c r="D29" s="12" t="s">
        <v>9</v>
      </c>
      <c r="J29" s="3" t="s">
        <v>0</v>
      </c>
    </row>
    <row r="30" spans="1:10" s="3" customFormat="1" ht="21" customHeight="1" x14ac:dyDescent="0.3">
      <c r="A30" s="3" t="s">
        <v>8</v>
      </c>
      <c r="B30" s="10">
        <f>(B14/$B$5)*100</f>
        <v>13.588082418384392</v>
      </c>
      <c r="C30" s="10">
        <f>(C14/$C$5)*100</f>
        <v>13.28738772043199</v>
      </c>
      <c r="D30" s="10">
        <f>(D14/$D$5)*100</f>
        <v>13.864440012345328</v>
      </c>
    </row>
    <row r="31" spans="1:10" s="3" customFormat="1" ht="21" customHeight="1" x14ac:dyDescent="0.3">
      <c r="A31" s="11" t="s">
        <v>7</v>
      </c>
      <c r="B31" s="10">
        <f>(B15/$B$5)*100</f>
        <v>9.0281633987988101</v>
      </c>
      <c r="C31" s="10">
        <f>(C15/$C$5)*100</f>
        <v>8.2153538340844499</v>
      </c>
      <c r="D31" s="10">
        <f>(D15/$D$5)*100</f>
        <v>9.7751801873066189</v>
      </c>
    </row>
    <row r="32" spans="1:10" s="3" customFormat="1" ht="21" customHeight="1" x14ac:dyDescent="0.3">
      <c r="A32" s="11" t="s">
        <v>6</v>
      </c>
      <c r="B32" s="10">
        <f>(B16/$B$5)*100</f>
        <v>2.9802116951287418</v>
      </c>
      <c r="C32" s="10">
        <f>(C16/$C$5)*100</f>
        <v>3.834465418034152</v>
      </c>
      <c r="D32" s="10">
        <f>(D16/$D$5)*100</f>
        <v>2.1951054410212385</v>
      </c>
    </row>
    <row r="33" spans="1:10" s="3" customFormat="1" ht="21" customHeight="1" x14ac:dyDescent="0.3">
      <c r="A33" s="11" t="s">
        <v>5</v>
      </c>
      <c r="B33" s="10">
        <f>(B17/$B$5)*100</f>
        <v>1.579707324456842</v>
      </c>
      <c r="C33" s="10">
        <f>(C17/$C$5)*100</f>
        <v>1.2375684683133867</v>
      </c>
      <c r="D33" s="10">
        <f>(D17/$D$5)*100</f>
        <v>1.8941543840174702</v>
      </c>
      <c r="J33" s="3" t="s">
        <v>1</v>
      </c>
    </row>
    <row r="34" spans="1:10" s="3" customFormat="1" ht="21" customHeight="1" x14ac:dyDescent="0.3">
      <c r="A34" s="9" t="s">
        <v>4</v>
      </c>
      <c r="B34" s="8">
        <v>0</v>
      </c>
      <c r="C34" s="8">
        <v>0</v>
      </c>
      <c r="D34" s="8">
        <v>0</v>
      </c>
      <c r="G34" s="3" t="s">
        <v>0</v>
      </c>
    </row>
    <row r="35" spans="1:10" s="3" customFormat="1" ht="21" customHeight="1" x14ac:dyDescent="0.3">
      <c r="A35" s="7" t="s">
        <v>3</v>
      </c>
      <c r="B35" s="6">
        <v>0</v>
      </c>
      <c r="C35" s="6">
        <v>0</v>
      </c>
      <c r="D35" s="6">
        <v>0</v>
      </c>
    </row>
    <row r="36" spans="1:10" ht="13.5" customHeight="1" x14ac:dyDescent="0.35">
      <c r="A36" s="1"/>
    </row>
    <row r="37" spans="1:10" s="3" customFormat="1" ht="24" customHeight="1" x14ac:dyDescent="0.3">
      <c r="A37" s="5" t="s">
        <v>2</v>
      </c>
      <c r="B37" s="4"/>
      <c r="J37" s="3" t="s">
        <v>0</v>
      </c>
    </row>
    <row r="38" spans="1:10" ht="20.25" customHeight="1" x14ac:dyDescent="0.35">
      <c r="A38" s="3" t="s">
        <v>1</v>
      </c>
      <c r="B38" s="3"/>
      <c r="C38" s="3"/>
    </row>
    <row r="40" spans="1:10" ht="26.25" customHeight="1" x14ac:dyDescent="0.35">
      <c r="I40" s="1" t="s">
        <v>0</v>
      </c>
    </row>
  </sheetData>
  <pageMargins left="0.94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2016-11-16T06:13:30Z</dcterms:created>
  <dcterms:modified xsi:type="dcterms:W3CDTF">2016-11-16T06:13:37Z</dcterms:modified>
</cp:coreProperties>
</file>