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B30" i="1"/>
  <c r="B21" i="1" s="1"/>
  <c r="B31" i="1"/>
  <c r="C31" i="1"/>
  <c r="D31" i="1"/>
  <c r="B32" i="1"/>
  <c r="C32" i="1"/>
  <c r="D32" i="1"/>
  <c r="B33" i="1"/>
  <c r="C33" i="1"/>
  <c r="D33" i="1"/>
  <c r="C21" i="1" l="1"/>
  <c r="D21" i="1"/>
</calcChain>
</file>

<file path=xl/sharedStrings.xml><?xml version="1.0" encoding="utf-8"?>
<sst xmlns="http://schemas.openxmlformats.org/spreadsheetml/2006/main" count="54" uniqueCount="28">
  <si>
    <t>หมายเหตุ ( - ) คือค่าที่ต่ำกว่า 0.1</t>
  </si>
  <si>
    <t xml:space="preserve"> </t>
  </si>
  <si>
    <t>ที่มา : การสำรวจภาวะการทำงานของประชากร จังหวัดพิษณุโลก เดือนพฤษภาคม  พ.ศ. 2558</t>
  </si>
  <si>
    <t>8.  ไม่ทราบ</t>
  </si>
  <si>
    <t>7.  อื่นๆ</t>
  </si>
  <si>
    <t>หมายเหตุ ( - )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</si>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</sst>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/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27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26</v>
      </c>
      <c r="B3" s="38" t="s">
        <v>25</v>
      </c>
      <c r="C3" s="38" t="s">
        <v>24</v>
      </c>
      <c r="D3" s="38" t="s">
        <v>23</v>
      </c>
      <c r="E3" s="20"/>
    </row>
    <row r="4" spans="1:10" s="34" customFormat="1" ht="19.5" customHeight="1" x14ac:dyDescent="0.3">
      <c r="B4" s="36"/>
      <c r="C4" s="37" t="s">
        <v>22</v>
      </c>
      <c r="D4" s="36"/>
      <c r="E4" s="35"/>
    </row>
    <row r="5" spans="1:10" s="15" customFormat="1" ht="18.75" x14ac:dyDescent="0.25">
      <c r="A5" s="33" t="s">
        <v>19</v>
      </c>
      <c r="B5" s="32">
        <v>739706</v>
      </c>
      <c r="C5" s="32">
        <v>354302</v>
      </c>
      <c r="D5" s="32">
        <v>385404</v>
      </c>
      <c r="E5" s="27"/>
      <c r="F5" s="24"/>
      <c r="G5" s="23"/>
      <c r="H5" s="23"/>
    </row>
    <row r="6" spans="1:10" s="15" customFormat="1" ht="18.75" x14ac:dyDescent="0.3">
      <c r="A6" s="17" t="s">
        <v>18</v>
      </c>
      <c r="B6" s="29">
        <v>22866.1</v>
      </c>
      <c r="C6" s="29">
        <v>7878.04</v>
      </c>
      <c r="D6" s="29">
        <v>14988.06</v>
      </c>
      <c r="E6" s="16"/>
      <c r="F6" s="24"/>
      <c r="G6" s="23"/>
      <c r="H6" s="23"/>
    </row>
    <row r="7" spans="1:10" s="15" customFormat="1" ht="21" customHeight="1" x14ac:dyDescent="0.3">
      <c r="A7" s="3" t="s">
        <v>17</v>
      </c>
      <c r="B7" s="28">
        <v>243184.05</v>
      </c>
      <c r="C7" s="28">
        <v>100165.83</v>
      </c>
      <c r="D7" s="29">
        <v>143018.22</v>
      </c>
      <c r="E7" s="27"/>
      <c r="F7" s="24"/>
      <c r="G7" s="23"/>
      <c r="H7" s="23"/>
    </row>
    <row r="8" spans="1:10" s="15" customFormat="1" ht="21" customHeight="1" x14ac:dyDescent="0.3">
      <c r="A8" s="13" t="s">
        <v>16</v>
      </c>
      <c r="B8" s="28">
        <v>111698.17</v>
      </c>
      <c r="C8" s="28">
        <v>59578.99</v>
      </c>
      <c r="D8" s="30">
        <v>52119.18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15</v>
      </c>
      <c r="B9" s="28">
        <v>135294.31</v>
      </c>
      <c r="C9" s="30">
        <v>75564.61</v>
      </c>
      <c r="D9" s="29">
        <v>59729.7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14</v>
      </c>
      <c r="B10" s="30">
        <f>SUM(B11:B13)</f>
        <v>118472.3</v>
      </c>
      <c r="C10" s="30">
        <f>SUM(C11:C13)</f>
        <v>60005.919999999998</v>
      </c>
      <c r="D10" s="30">
        <f>SUM(D11:D13)</f>
        <v>58466.38</v>
      </c>
      <c r="E10" s="27"/>
      <c r="F10" s="24"/>
      <c r="G10" s="23"/>
      <c r="H10" s="23"/>
    </row>
    <row r="11" spans="1:10" s="3" customFormat="1" ht="21" customHeight="1" x14ac:dyDescent="0.3">
      <c r="A11" s="9" t="s">
        <v>13</v>
      </c>
      <c r="B11" s="30">
        <v>85196.75</v>
      </c>
      <c r="C11" s="29">
        <v>39898.550000000003</v>
      </c>
      <c r="D11" s="29">
        <v>45298.2</v>
      </c>
      <c r="E11" s="27"/>
      <c r="F11" s="24"/>
      <c r="G11" s="23"/>
      <c r="H11" s="23"/>
    </row>
    <row r="12" spans="1:10" s="3" customFormat="1" ht="21" customHeight="1" x14ac:dyDescent="0.3">
      <c r="A12" s="9" t="s">
        <v>12</v>
      </c>
      <c r="B12" s="30">
        <v>33275.550000000003</v>
      </c>
      <c r="C12" s="30">
        <v>20107.37</v>
      </c>
      <c r="D12" s="30">
        <v>13168.18</v>
      </c>
      <c r="E12" s="27"/>
      <c r="F12" s="24"/>
      <c r="G12" s="23"/>
      <c r="H12" s="23"/>
    </row>
    <row r="13" spans="1:10" s="3" customFormat="1" ht="21" customHeight="1" x14ac:dyDescent="0.3">
      <c r="A13" s="11" t="s">
        <v>21</v>
      </c>
      <c r="B13" s="31" t="s">
        <v>10</v>
      </c>
      <c r="C13" s="12" t="s">
        <v>10</v>
      </c>
      <c r="D13" s="8" t="s">
        <v>10</v>
      </c>
      <c r="E13" s="27"/>
    </row>
    <row r="14" spans="1:10" s="3" customFormat="1" ht="21" customHeight="1" x14ac:dyDescent="0.3">
      <c r="A14" s="3" t="s">
        <v>9</v>
      </c>
      <c r="B14" s="30">
        <f>SUM(B15:B17)</f>
        <v>108141.53</v>
      </c>
      <c r="C14" s="30">
        <f>SUM(C15:C17)</f>
        <v>51059.06</v>
      </c>
      <c r="D14" s="30">
        <f>SUM(D15:D17)</f>
        <v>57082.48</v>
      </c>
      <c r="E14" s="27"/>
    </row>
    <row r="15" spans="1:10" s="15" customFormat="1" ht="21" customHeight="1" x14ac:dyDescent="0.3">
      <c r="A15" s="11" t="s">
        <v>8</v>
      </c>
      <c r="B15" s="28">
        <v>69366.28</v>
      </c>
      <c r="C15" s="29">
        <v>30470.73</v>
      </c>
      <c r="D15" s="29">
        <v>38895.550000000003</v>
      </c>
      <c r="E15" s="27"/>
      <c r="F15" s="24"/>
      <c r="G15" s="23"/>
      <c r="H15" s="23"/>
    </row>
    <row r="16" spans="1:10" s="15" customFormat="1" ht="21" customHeight="1" x14ac:dyDescent="0.25">
      <c r="A16" s="11" t="s">
        <v>7</v>
      </c>
      <c r="B16" s="28">
        <v>27043.11</v>
      </c>
      <c r="C16" s="28">
        <v>16324.13</v>
      </c>
      <c r="D16" s="28">
        <v>10718.99</v>
      </c>
      <c r="E16" s="27"/>
      <c r="F16" s="24"/>
      <c r="G16" s="23"/>
      <c r="H16" s="23"/>
    </row>
    <row r="17" spans="1:10" s="15" customFormat="1" ht="21" customHeight="1" x14ac:dyDescent="0.25">
      <c r="A17" s="11" t="s">
        <v>6</v>
      </c>
      <c r="B17" s="28">
        <v>11732.14</v>
      </c>
      <c r="C17" s="28">
        <v>4264.2</v>
      </c>
      <c r="D17" s="28">
        <v>7467.94</v>
      </c>
      <c r="E17" s="27"/>
      <c r="F17" s="24"/>
      <c r="G17" s="23"/>
      <c r="H17" s="23"/>
    </row>
    <row r="18" spans="1:10" s="15" customFormat="1" ht="21" customHeight="1" x14ac:dyDescent="0.3">
      <c r="A18" s="9" t="s">
        <v>4</v>
      </c>
      <c r="B18" s="12" t="s">
        <v>10</v>
      </c>
      <c r="C18" s="12" t="s">
        <v>10</v>
      </c>
      <c r="D18" s="12" t="s">
        <v>10</v>
      </c>
      <c r="E18" s="25"/>
      <c r="F18" s="24"/>
      <c r="G18" s="23"/>
      <c r="H18" s="23"/>
    </row>
    <row r="19" spans="1:10" s="15" customFormat="1" ht="21" customHeight="1" x14ac:dyDescent="0.3">
      <c r="A19" s="9" t="s">
        <v>3</v>
      </c>
      <c r="B19" s="26">
        <v>49.55</v>
      </c>
      <c r="C19" s="26">
        <v>49.55</v>
      </c>
      <c r="D19" s="12" t="s">
        <v>10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20</v>
      </c>
      <c r="D20" s="21"/>
      <c r="E20" s="18"/>
    </row>
    <row r="21" spans="1:10" s="3" customFormat="1" ht="18.75" x14ac:dyDescent="0.3">
      <c r="A21" s="20" t="s">
        <v>19</v>
      </c>
      <c r="B21" s="19">
        <f>B22+B23+B24+B25+B26+B30+B34+B35</f>
        <v>99.993302744603938</v>
      </c>
      <c r="C21" s="19">
        <f>C22+C23+C24+C25+C26+C30+C34+C35</f>
        <v>99.986014755773326</v>
      </c>
      <c r="D21" s="19">
        <f>D22+D23+D24+D25+D26+D30+D34+D35</f>
        <v>100.00000518935974</v>
      </c>
      <c r="E21" s="18"/>
    </row>
    <row r="22" spans="1:10" s="15" customFormat="1" ht="18.75" x14ac:dyDescent="0.3">
      <c r="A22" s="17" t="s">
        <v>18</v>
      </c>
      <c r="B22" s="10">
        <f>(B6/$B$5)*100</f>
        <v>3.0912416554685236</v>
      </c>
      <c r="C22" s="10">
        <f>(C6/$C$5)*100</f>
        <v>2.2235381115545496</v>
      </c>
      <c r="D22" s="10">
        <f>(D6/$D$5)*100</f>
        <v>3.8889217548338886</v>
      </c>
      <c r="E22" s="16"/>
    </row>
    <row r="23" spans="1:10" s="3" customFormat="1" ht="21" customHeight="1" x14ac:dyDescent="0.3">
      <c r="A23" s="3" t="s">
        <v>17</v>
      </c>
      <c r="B23" s="10">
        <f>(B7/$B$5)*100</f>
        <v>32.875770914390316</v>
      </c>
      <c r="C23" s="10">
        <f>(C7/$C$5)*100</f>
        <v>28.271313737997527</v>
      </c>
      <c r="D23" s="10">
        <f>(D7/$D$5)*100</f>
        <v>37.108649624809296</v>
      </c>
      <c r="E23" s="14"/>
    </row>
    <row r="24" spans="1:10" s="3" customFormat="1" ht="21" customHeight="1" x14ac:dyDescent="0.3">
      <c r="A24" s="13" t="s">
        <v>16</v>
      </c>
      <c r="B24" s="10">
        <f>(B8/$B$5)*100</f>
        <v>15.100346624199343</v>
      </c>
      <c r="C24" s="10">
        <f>(C8/$C$5)*100</f>
        <v>16.815877415312361</v>
      </c>
      <c r="D24" s="10">
        <f>(D8/$D$5)*100</f>
        <v>13.523258710340318</v>
      </c>
      <c r="E24" s="4"/>
    </row>
    <row r="25" spans="1:10" s="3" customFormat="1" ht="21" customHeight="1" x14ac:dyDescent="0.3">
      <c r="A25" s="13" t="s">
        <v>15</v>
      </c>
      <c r="B25" s="10">
        <f>(B9/$B$5)*100</f>
        <v>18.290281544289215</v>
      </c>
      <c r="C25" s="10">
        <f>(C9/$C$5)*100</f>
        <v>21.327740176459631</v>
      </c>
      <c r="D25" s="10">
        <f>(D9/$D$5)*100</f>
        <v>15.497945013544228</v>
      </c>
    </row>
    <row r="26" spans="1:10" s="3" customFormat="1" ht="21" customHeight="1" x14ac:dyDescent="0.3">
      <c r="A26" s="3" t="s">
        <v>14</v>
      </c>
      <c r="B26" s="10">
        <f>(B10/$B$5)*100</f>
        <v>16.016133436797865</v>
      </c>
      <c r="C26" s="10">
        <f>(C10/$C$5)*100</f>
        <v>16.936376311734058</v>
      </c>
      <c r="D26" s="10">
        <f>(D10/$D$5)*100</f>
        <v>15.170153916409793</v>
      </c>
    </row>
    <row r="27" spans="1:10" s="3" customFormat="1" ht="21" customHeight="1" x14ac:dyDescent="0.3">
      <c r="A27" s="9" t="s">
        <v>13</v>
      </c>
      <c r="B27" s="10">
        <f>(B11/$B$5)*100</f>
        <v>11.517650255642106</v>
      </c>
      <c r="C27" s="10">
        <f>(C11/$C$5)*100</f>
        <v>11.26116984945047</v>
      </c>
      <c r="D27" s="10">
        <f>(D11/$D$5)*100</f>
        <v>11.75343276146589</v>
      </c>
    </row>
    <row r="28" spans="1:10" s="3" customFormat="1" ht="21" customHeight="1" x14ac:dyDescent="0.3">
      <c r="A28" s="9" t="s">
        <v>12</v>
      </c>
      <c r="B28" s="10">
        <f>(B12/$B$5)*100</f>
        <v>4.4984831811557564</v>
      </c>
      <c r="C28" s="10">
        <f>(C12/$C$5)*100</f>
        <v>5.6752064622835885</v>
      </c>
      <c r="D28" s="10">
        <f>(D12/$D$5)*100</f>
        <v>3.4167211549439034</v>
      </c>
    </row>
    <row r="29" spans="1:10" s="3" customFormat="1" ht="21" customHeight="1" x14ac:dyDescent="0.3">
      <c r="A29" s="11" t="s">
        <v>11</v>
      </c>
      <c r="B29" s="12" t="s">
        <v>10</v>
      </c>
      <c r="C29" s="12" t="s">
        <v>10</v>
      </c>
      <c r="D29" s="12" t="s">
        <v>10</v>
      </c>
      <c r="J29" s="3" t="s">
        <v>1</v>
      </c>
    </row>
    <row r="30" spans="1:10" s="3" customFormat="1" ht="21" customHeight="1" x14ac:dyDescent="0.3">
      <c r="A30" s="3" t="s">
        <v>9</v>
      </c>
      <c r="B30" s="10">
        <f>(B14/$B$5)*100</f>
        <v>14.619528569458677</v>
      </c>
      <c r="C30" s="10">
        <f>(C14/$C$5)*100</f>
        <v>14.411169002715196</v>
      </c>
      <c r="D30" s="10">
        <f>(D14/$D$5)*100</f>
        <v>14.811076169422218</v>
      </c>
    </row>
    <row r="31" spans="1:10" s="3" customFormat="1" ht="21" customHeight="1" x14ac:dyDescent="0.3">
      <c r="A31" s="11" t="s">
        <v>8</v>
      </c>
      <c r="B31" s="10">
        <f>(B15/$B$5)*100</f>
        <v>9.3775472958175268</v>
      </c>
      <c r="C31" s="10">
        <f>(C15/$C$5)*100</f>
        <v>8.6002139417784829</v>
      </c>
      <c r="D31" s="10">
        <f>(D15/$D$5)*100</f>
        <v>10.092150055526151</v>
      </c>
    </row>
    <row r="32" spans="1:10" s="3" customFormat="1" ht="21" customHeight="1" x14ac:dyDescent="0.3">
      <c r="A32" s="11" t="s">
        <v>7</v>
      </c>
      <c r="B32" s="10">
        <f>(B16/$B$5)*100</f>
        <v>3.6559268141667092</v>
      </c>
      <c r="C32" s="10">
        <f>(C16/$C$5)*100</f>
        <v>4.6074055466805151</v>
      </c>
      <c r="D32" s="10">
        <f>(D16/$D$5)*100</f>
        <v>2.7812347562557731</v>
      </c>
    </row>
    <row r="33" spans="1:10" s="3" customFormat="1" ht="21" customHeight="1" x14ac:dyDescent="0.3">
      <c r="A33" s="11" t="s">
        <v>6</v>
      </c>
      <c r="B33" s="10">
        <f>(B17/$B$5)*100</f>
        <v>1.5860544594744397</v>
      </c>
      <c r="C33" s="10">
        <f>(C17/$C$5)*100</f>
        <v>1.2035495142561996</v>
      </c>
      <c r="D33" s="10">
        <f>(D17/$D$5)*100</f>
        <v>1.9376913576402941</v>
      </c>
      <c r="J33" s="3" t="s">
        <v>5</v>
      </c>
    </row>
    <row r="34" spans="1:10" s="3" customFormat="1" ht="21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1</v>
      </c>
    </row>
    <row r="35" spans="1:10" s="3" customFormat="1" ht="21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2</v>
      </c>
      <c r="B37" s="4"/>
      <c r="F37" s="3" t="s">
        <v>1</v>
      </c>
      <c r="J37" s="3" t="s">
        <v>1</v>
      </c>
    </row>
    <row r="38" spans="1:10" ht="20.25" customHeight="1" x14ac:dyDescent="0.35">
      <c r="A38" s="3" t="s">
        <v>0</v>
      </c>
      <c r="B38" s="3"/>
      <c r="C38" s="3"/>
    </row>
  </sheetData>
  <pageMargins left="0.88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2016-11-16T06:08:42Z</dcterms:created>
  <dcterms:modified xsi:type="dcterms:W3CDTF">2016-11-16T06:08:49Z</dcterms:modified>
</cp:coreProperties>
</file>