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B30" i="1"/>
  <c r="B21" i="1" s="1"/>
  <c r="B31" i="1"/>
  <c r="C31" i="1"/>
  <c r="D31" i="1"/>
  <c r="B32" i="1"/>
  <c r="C32" i="1"/>
  <c r="D32" i="1"/>
  <c r="B33" i="1"/>
  <c r="C33" i="1"/>
  <c r="D33" i="1"/>
  <c r="C21" i="1" l="1"/>
  <c r="D21" i="1"/>
</calcChain>
</file>

<file path=xl/sharedStrings.xml><?xml version="1.0" encoding="utf-8"?>
<sst xmlns="http://schemas.openxmlformats.org/spreadsheetml/2006/main" count="55" uniqueCount="27">
  <si>
    <t xml:space="preserve"> </t>
  </si>
  <si>
    <t>ที่มา : การสำรวจภาวะการทำงานของประชากร จังหวัดพิษณุโลก เดือนสิงหาคม  พ.ศ. 2558</t>
  </si>
  <si>
    <t>8.  ไม่ทราบ</t>
  </si>
  <si>
    <t>7.  อื่นๆ</t>
  </si>
  <si>
    <t>หมายเหตุ ( - )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</si>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</sst>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Normal="100" workbookViewId="0">
      <selection activeCell="J9" sqref="J9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20.710937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41" t="s">
        <v>26</v>
      </c>
      <c r="B1" s="3"/>
      <c r="C1" s="3"/>
      <c r="D1" s="3"/>
      <c r="E1" s="40"/>
    </row>
    <row r="2" spans="1:10" ht="13.5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19.5" customHeight="1" x14ac:dyDescent="0.3">
      <c r="B4" s="36"/>
      <c r="C4" s="37" t="s">
        <v>21</v>
      </c>
      <c r="D4" s="36"/>
      <c r="E4" s="35"/>
    </row>
    <row r="5" spans="1:10" s="15" customFormat="1" ht="18.75" x14ac:dyDescent="0.25">
      <c r="A5" s="33" t="s">
        <v>18</v>
      </c>
      <c r="B5" s="32">
        <v>740001</v>
      </c>
      <c r="C5" s="32">
        <v>354367</v>
      </c>
      <c r="D5" s="32">
        <v>385634</v>
      </c>
      <c r="E5" s="27"/>
      <c r="F5" s="24"/>
      <c r="G5" s="23"/>
      <c r="H5" s="23"/>
    </row>
    <row r="6" spans="1:10" s="15" customFormat="1" ht="18.75" x14ac:dyDescent="0.3">
      <c r="A6" s="17" t="s">
        <v>17</v>
      </c>
      <c r="B6" s="29">
        <v>25522.74</v>
      </c>
      <c r="C6" s="29">
        <v>6978.03</v>
      </c>
      <c r="D6" s="29">
        <v>18544.7</v>
      </c>
      <c r="E6" s="16"/>
      <c r="F6" s="24"/>
      <c r="G6" s="23"/>
      <c r="H6" s="23"/>
    </row>
    <row r="7" spans="1:10" s="15" customFormat="1" ht="21" customHeight="1" x14ac:dyDescent="0.3">
      <c r="A7" s="3" t="s">
        <v>16</v>
      </c>
      <c r="B7" s="28">
        <v>241786.56</v>
      </c>
      <c r="C7" s="28">
        <v>99693.21</v>
      </c>
      <c r="D7" s="29">
        <v>142093.35</v>
      </c>
      <c r="E7" s="27"/>
      <c r="F7" s="24"/>
      <c r="G7" s="23"/>
      <c r="H7" s="23"/>
    </row>
    <row r="8" spans="1:10" s="15" customFormat="1" ht="21" customHeight="1" x14ac:dyDescent="0.3">
      <c r="A8" s="13" t="s">
        <v>15</v>
      </c>
      <c r="B8" s="28">
        <v>110223.72</v>
      </c>
      <c r="C8" s="28">
        <v>60254.16</v>
      </c>
      <c r="D8" s="30">
        <v>49969.56</v>
      </c>
      <c r="E8" s="27"/>
      <c r="F8" s="24"/>
      <c r="G8" s="23"/>
      <c r="H8" s="23"/>
      <c r="I8" s="3"/>
      <c r="J8" s="3"/>
    </row>
    <row r="9" spans="1:10" s="15" customFormat="1" ht="21" customHeight="1" x14ac:dyDescent="0.3">
      <c r="A9" s="13" t="s">
        <v>14</v>
      </c>
      <c r="B9" s="28">
        <v>130416.74</v>
      </c>
      <c r="C9" s="30">
        <v>71197.31</v>
      </c>
      <c r="D9" s="29">
        <v>59219.43</v>
      </c>
      <c r="E9" s="27"/>
      <c r="F9" s="24"/>
      <c r="G9" s="23"/>
      <c r="H9" s="23"/>
      <c r="I9" s="3"/>
      <c r="J9" s="3"/>
    </row>
    <row r="10" spans="1:10" s="3" customFormat="1" ht="21" customHeight="1" x14ac:dyDescent="0.3">
      <c r="A10" s="3" t="s">
        <v>13</v>
      </c>
      <c r="B10" s="30">
        <f>SUM(B11:B13)</f>
        <v>127102.90000000001</v>
      </c>
      <c r="C10" s="30">
        <f>SUM(C11:C13)</f>
        <v>67470.490000000005</v>
      </c>
      <c r="D10" s="30">
        <f>SUM(D11:D13)</f>
        <v>59632.42</v>
      </c>
      <c r="E10" s="27"/>
      <c r="F10" s="24"/>
      <c r="G10" s="23"/>
      <c r="H10" s="23"/>
    </row>
    <row r="11" spans="1:10" s="3" customFormat="1" ht="21" customHeight="1" x14ac:dyDescent="0.3">
      <c r="A11" s="9" t="s">
        <v>12</v>
      </c>
      <c r="B11" s="30">
        <v>97795.35</v>
      </c>
      <c r="C11" s="29">
        <v>51940.9</v>
      </c>
      <c r="D11" s="29">
        <v>45854.45</v>
      </c>
      <c r="E11" s="27"/>
      <c r="F11" s="24"/>
      <c r="G11" s="23"/>
      <c r="H11" s="23"/>
    </row>
    <row r="12" spans="1:10" s="3" customFormat="1" ht="21" customHeight="1" x14ac:dyDescent="0.3">
      <c r="A12" s="9" t="s">
        <v>11</v>
      </c>
      <c r="B12" s="30">
        <v>29307.55</v>
      </c>
      <c r="C12" s="30">
        <v>15529.59</v>
      </c>
      <c r="D12" s="30">
        <v>13777.97</v>
      </c>
      <c r="E12" s="27"/>
      <c r="F12" s="24"/>
      <c r="G12" s="23"/>
      <c r="H12" s="23"/>
    </row>
    <row r="13" spans="1:10" s="3" customFormat="1" ht="21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1" customHeight="1" x14ac:dyDescent="0.3">
      <c r="A14" s="3" t="s">
        <v>8</v>
      </c>
      <c r="B14" s="30">
        <f>SUM(B15:B17)</f>
        <v>104948.36</v>
      </c>
      <c r="C14" s="30">
        <f>SUM(C15:C17)</f>
        <v>48773.81</v>
      </c>
      <c r="D14" s="30">
        <f>SUM(D15:D17)</f>
        <v>56174.539999999994</v>
      </c>
      <c r="E14" s="27"/>
    </row>
    <row r="15" spans="1:10" s="15" customFormat="1" ht="21" customHeight="1" x14ac:dyDescent="0.3">
      <c r="A15" s="11" t="s">
        <v>7</v>
      </c>
      <c r="B15" s="28">
        <v>67083.62</v>
      </c>
      <c r="C15" s="29">
        <v>29846.09</v>
      </c>
      <c r="D15" s="29">
        <v>37237.53</v>
      </c>
      <c r="E15" s="27"/>
      <c r="F15" s="24"/>
      <c r="G15" s="23"/>
      <c r="H15" s="23"/>
    </row>
    <row r="16" spans="1:10" s="15" customFormat="1" ht="21" customHeight="1" x14ac:dyDescent="0.25">
      <c r="A16" s="11" t="s">
        <v>6</v>
      </c>
      <c r="B16" s="28">
        <v>26582.880000000001</v>
      </c>
      <c r="C16" s="28">
        <v>15308.13</v>
      </c>
      <c r="D16" s="28">
        <v>11274.74</v>
      </c>
      <c r="E16" s="27"/>
      <c r="F16" s="24"/>
      <c r="G16" s="23"/>
      <c r="H16" s="23"/>
    </row>
    <row r="17" spans="1:10" s="15" customFormat="1" ht="21" customHeight="1" x14ac:dyDescent="0.25">
      <c r="A17" s="11" t="s">
        <v>5</v>
      </c>
      <c r="B17" s="28">
        <v>11281.86</v>
      </c>
      <c r="C17" s="28">
        <v>3619.59</v>
      </c>
      <c r="D17" s="28">
        <v>7662.27</v>
      </c>
      <c r="E17" s="27"/>
      <c r="F17" s="24"/>
      <c r="G17" s="23"/>
      <c r="H17" s="23"/>
    </row>
    <row r="18" spans="1:10" s="15" customFormat="1" ht="21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1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2.5" customHeight="1" x14ac:dyDescent="0.3">
      <c r="B20" s="21"/>
      <c r="C20" s="22" t="s">
        <v>19</v>
      </c>
      <c r="D20" s="21"/>
      <c r="E20" s="18"/>
    </row>
    <row r="21" spans="1:10" s="3" customFormat="1" ht="18.75" x14ac:dyDescent="0.3">
      <c r="A21" s="20" t="s">
        <v>18</v>
      </c>
      <c r="B21" s="19">
        <f>B22+B23+B24+B25+B26+B30+B34+B35</f>
        <v>100.00000270269905</v>
      </c>
      <c r="C21" s="19">
        <f>C22+C23+C24+C25+C26+C30+C34+C35</f>
        <v>100.00000282193321</v>
      </c>
      <c r="D21" s="19">
        <f>D22+D23+D24+D25+D26+D30+D34+D35</f>
        <v>100</v>
      </c>
      <c r="E21" s="18"/>
    </row>
    <row r="22" spans="1:10" s="15" customFormat="1" ht="18.75" x14ac:dyDescent="0.3">
      <c r="A22" s="17" t="s">
        <v>17</v>
      </c>
      <c r="B22" s="10">
        <f>(B6/$B$5)*100</f>
        <v>3.449014258088841</v>
      </c>
      <c r="C22" s="10">
        <f>(C6/$C$5)*100</f>
        <v>1.9691534482612658</v>
      </c>
      <c r="D22" s="10">
        <f>(D6/$D$5)*100</f>
        <v>4.8088861459311163</v>
      </c>
      <c r="E22" s="16"/>
    </row>
    <row r="23" spans="1:10" s="3" customFormat="1" ht="21" customHeight="1" x14ac:dyDescent="0.3">
      <c r="A23" s="3" t="s">
        <v>16</v>
      </c>
      <c r="B23" s="10">
        <f>(B7/$B$5)*100</f>
        <v>32.67381530565499</v>
      </c>
      <c r="C23" s="10">
        <f>(C7/$C$5)*100</f>
        <v>28.13275784709073</v>
      </c>
      <c r="D23" s="10">
        <f>(D7/$D$5)*100</f>
        <v>36.846686236172118</v>
      </c>
      <c r="E23" s="14"/>
    </row>
    <row r="24" spans="1:10" s="3" customFormat="1" ht="21" customHeight="1" x14ac:dyDescent="0.3">
      <c r="A24" s="13" t="s">
        <v>15</v>
      </c>
      <c r="B24" s="10">
        <f>(B8/$B$5)*100</f>
        <v>14.895077168814638</v>
      </c>
      <c r="C24" s="10">
        <f>(C8/$C$5)*100</f>
        <v>17.003321415368813</v>
      </c>
      <c r="D24" s="10">
        <f>(D8/$D$5)*100</f>
        <v>12.957768246575768</v>
      </c>
      <c r="E24" s="4"/>
    </row>
    <row r="25" spans="1:10" s="3" customFormat="1" ht="21" customHeight="1" x14ac:dyDescent="0.3">
      <c r="A25" s="13" t="s">
        <v>14</v>
      </c>
      <c r="B25" s="10">
        <f>(B9/$B$5)*100</f>
        <v>17.6238599677568</v>
      </c>
      <c r="C25" s="10">
        <f>(C9/$C$5)*100</f>
        <v>20.091405238072394</v>
      </c>
      <c r="D25" s="10">
        <f>(D9/$D$5)*100</f>
        <v>15.356381958022375</v>
      </c>
    </row>
    <row r="26" spans="1:10" s="3" customFormat="1" ht="21" customHeight="1" x14ac:dyDescent="0.3">
      <c r="A26" s="3" t="s">
        <v>13</v>
      </c>
      <c r="B26" s="10">
        <f>(B10/$B$5)*100</f>
        <v>17.176044356696814</v>
      </c>
      <c r="C26" s="10">
        <f>(C10/$C$5)*100</f>
        <v>19.039721531632463</v>
      </c>
      <c r="D26" s="10">
        <f>(D10/$D$5)*100</f>
        <v>15.463475730874352</v>
      </c>
    </row>
    <row r="27" spans="1:10" s="3" customFormat="1" ht="21" customHeight="1" x14ac:dyDescent="0.3">
      <c r="A27" s="9" t="s">
        <v>12</v>
      </c>
      <c r="B27" s="10">
        <f>(B11/$B$5)*100</f>
        <v>13.215569978959488</v>
      </c>
      <c r="C27" s="10">
        <f>(C11/$C$5)*100</f>
        <v>14.657374981304693</v>
      </c>
      <c r="D27" s="10">
        <f>(D11/$D$5)*100</f>
        <v>11.890665760799099</v>
      </c>
    </row>
    <row r="28" spans="1:10" s="3" customFormat="1" ht="21" customHeight="1" x14ac:dyDescent="0.3">
      <c r="A28" s="9" t="s">
        <v>11</v>
      </c>
      <c r="B28" s="10">
        <f>(B12/$B$5)*100</f>
        <v>3.9604743777373272</v>
      </c>
      <c r="C28" s="10">
        <f>(C12/$C$5)*100</f>
        <v>4.3823465503277674</v>
      </c>
      <c r="D28" s="10">
        <f>(D12/$D$5)*100</f>
        <v>3.5728099700752525</v>
      </c>
    </row>
    <row r="29" spans="1:10" s="3" customFormat="1" ht="21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1" customHeight="1" x14ac:dyDescent="0.3">
      <c r="A30" s="3" t="s">
        <v>8</v>
      </c>
      <c r="B30" s="10">
        <f>(B14/$B$5)*100</f>
        <v>14.182191645686965</v>
      </c>
      <c r="C30" s="10">
        <f>(C14/$C$5)*100</f>
        <v>13.763643341507533</v>
      </c>
      <c r="D30" s="10">
        <f>(D14/$D$5)*100</f>
        <v>14.566801682424266</v>
      </c>
    </row>
    <row r="31" spans="1:10" s="3" customFormat="1" ht="21" customHeight="1" x14ac:dyDescent="0.3">
      <c r="A31" s="11" t="s">
        <v>7</v>
      </c>
      <c r="B31" s="10">
        <f>(B15/$B$5)*100</f>
        <v>9.0653418035921565</v>
      </c>
      <c r="C31" s="10">
        <f>(C15/$C$5)*100</f>
        <v>8.4223672068787447</v>
      </c>
      <c r="D31" s="10">
        <f>(D15/$D$5)*100</f>
        <v>9.6561843613374325</v>
      </c>
    </row>
    <row r="32" spans="1:10" s="3" customFormat="1" ht="21" customHeight="1" x14ac:dyDescent="0.3">
      <c r="A32" s="11" t="s">
        <v>6</v>
      </c>
      <c r="B32" s="10">
        <f>(B16/$B$5)*100</f>
        <v>3.5922762266537478</v>
      </c>
      <c r="C32" s="10">
        <f>(C16/$C$5)*100</f>
        <v>4.3198520178233304</v>
      </c>
      <c r="D32" s="10">
        <f>(D16/$D$5)*100</f>
        <v>2.9236893012545573</v>
      </c>
    </row>
    <row r="33" spans="1:10" s="3" customFormat="1" ht="21" customHeight="1" x14ac:dyDescent="0.3">
      <c r="A33" s="11" t="s">
        <v>5</v>
      </c>
      <c r="B33" s="10">
        <f>(B17/$B$5)*100</f>
        <v>1.5245736154410603</v>
      </c>
      <c r="C33" s="10">
        <f>(C17/$C$5)*100</f>
        <v>1.0214241168054587</v>
      </c>
      <c r="D33" s="10">
        <f>(D17/$D$5)*100</f>
        <v>1.9869280198322765</v>
      </c>
      <c r="J33" s="3" t="s">
        <v>4</v>
      </c>
    </row>
    <row r="34" spans="1:10" s="3" customFormat="1" ht="21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1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13.5" customHeight="1" x14ac:dyDescent="0.35">
      <c r="A36" s="1"/>
    </row>
    <row r="37" spans="1:10" s="3" customFormat="1" ht="24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  <row r="40" spans="1:10" ht="26.25" customHeight="1" x14ac:dyDescent="0.35">
      <c r="I40" s="1" t="s">
        <v>0</v>
      </c>
    </row>
  </sheetData>
  <pageMargins left="0.97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2016-11-16T06:23:12Z</dcterms:created>
  <dcterms:modified xsi:type="dcterms:W3CDTF">2016-11-16T06:23:18Z</dcterms:modified>
</cp:coreProperties>
</file>