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2" sheetId="1" r:id="rId1"/>
  </sheets>
  <definedNames>
    <definedName name="_xlnm.Print_Area" localSheetId="0">ตารางที่2!$A$1:$D$38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C26" i="1" s="1"/>
  <c r="D10" i="1"/>
  <c r="B14" i="1"/>
  <c r="B30" i="1" s="1"/>
  <c r="C14" i="1"/>
  <c r="C30" i="1" s="1"/>
  <c r="D14" i="1"/>
  <c r="D30" i="1" s="1"/>
  <c r="B22" i="1"/>
  <c r="B21" i="1" s="1"/>
  <c r="C22" i="1"/>
  <c r="D22" i="1"/>
  <c r="B23" i="1"/>
  <c r="C23" i="1"/>
  <c r="C21" i="1" s="1"/>
  <c r="D23" i="1"/>
  <c r="B24" i="1"/>
  <c r="C24" i="1"/>
  <c r="D24" i="1"/>
  <c r="D21" i="1" s="1"/>
  <c r="B25" i="1"/>
  <c r="C25" i="1"/>
  <c r="D25" i="1"/>
  <c r="B26" i="1"/>
  <c r="D26" i="1"/>
  <c r="B27" i="1"/>
  <c r="C27" i="1"/>
  <c r="D27" i="1"/>
  <c r="B28" i="1"/>
  <c r="C28" i="1"/>
  <c r="D28" i="1"/>
  <c r="B31" i="1"/>
  <c r="C31" i="1"/>
  <c r="D31" i="1"/>
  <c r="B32" i="1"/>
  <c r="C32" i="1"/>
  <c r="D32" i="1"/>
  <c r="B33" i="1"/>
  <c r="C33" i="1"/>
  <c r="D33" i="1"/>
</calcChain>
</file>

<file path=xl/sharedStrings.xml><?xml version="1.0" encoding="utf-8"?>
<sst xmlns="http://schemas.openxmlformats.org/spreadsheetml/2006/main" count="54" uniqueCount="27">
  <si>
    <t xml:space="preserve"> </t>
  </si>
  <si>
    <t>หมายเหตุ ( - ) คือค่าที่ต่ำกว่า 0.1</t>
  </si>
  <si>
    <t>ที่มา : การสำรวจภาวะการทำงานของประชากร จังหวัดพิษณุโลก เดือนกรกฎาคม  พ.ศ. 2558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</si>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</sst>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4" fillId="0" borderId="0" xfId="0" applyNumberFormat="1" applyFont="1"/>
    <xf numFmtId="0" fontId="4" fillId="0" borderId="0" xfId="0" applyFont="1" applyFill="1" applyBorder="1" applyAlignment="1">
      <alignment vertical="center"/>
    </xf>
    <xf numFmtId="188" fontId="5" fillId="0" borderId="1" xfId="1" applyNumberFormat="1" applyFont="1" applyBorder="1" applyAlignment="1">
      <alignment horizontal="right" vertical="justify"/>
    </xf>
    <xf numFmtId="0" fontId="4" fillId="0" borderId="1" xfId="0" applyFont="1" applyBorder="1" applyAlignment="1" applyProtection="1">
      <alignment horizontal="left" vertical="center"/>
    </xf>
    <xf numFmtId="188" fontId="5" fillId="0" borderId="0" xfId="1" applyNumberFormat="1" applyFont="1" applyAlignment="1">
      <alignment horizontal="right" vertical="justify"/>
    </xf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 vertical="center"/>
    </xf>
    <xf numFmtId="188" fontId="5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187" fontId="4" fillId="0" borderId="0" xfId="0" applyNumberFormat="1" applyFont="1" applyBorder="1"/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/>
    <xf numFmtId="189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188" fontId="4" fillId="0" borderId="0" xfId="1" applyNumberFormat="1" applyFont="1" applyAlignment="1">
      <alignment horizontal="right"/>
    </xf>
    <xf numFmtId="3" fontId="6" fillId="0" borderId="0" xfId="0" applyNumberFormat="1" applyFont="1" applyBorder="1" applyAlignment="1">
      <alignment horizontal="left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zoomScaleNormal="100" workbookViewId="0">
      <selection activeCell="J33" sqref="J33:L33"/>
    </sheetView>
  </sheetViews>
  <sheetFormatPr defaultRowHeight="26.25" customHeight="1" x14ac:dyDescent="0.35"/>
  <cols>
    <col min="1" max="1" width="34.140625" style="2" customWidth="1"/>
    <col min="2" max="2" width="18.7109375" style="1" customWidth="1"/>
    <col min="3" max="3" width="20.7109375" style="1" customWidth="1"/>
    <col min="4" max="4" width="19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ht="26.25" customHeight="1" x14ac:dyDescent="0.35">
      <c r="A1" s="41" t="s">
        <v>26</v>
      </c>
      <c r="B1" s="3"/>
      <c r="C1" s="3"/>
      <c r="D1" s="3"/>
      <c r="E1" s="40"/>
    </row>
    <row r="2" spans="1:10" ht="18" customHeight="1" x14ac:dyDescent="0.35"/>
    <row r="3" spans="1:10" s="34" customFormat="1" ht="30" customHeight="1" x14ac:dyDescent="0.3">
      <c r="A3" s="39" t="s">
        <v>25</v>
      </c>
      <c r="B3" s="38" t="s">
        <v>24</v>
      </c>
      <c r="C3" s="38" t="s">
        <v>23</v>
      </c>
      <c r="D3" s="38" t="s">
        <v>22</v>
      </c>
      <c r="E3" s="20"/>
    </row>
    <row r="4" spans="1:10" s="34" customFormat="1" ht="19.5" customHeight="1" x14ac:dyDescent="0.3">
      <c r="B4" s="36"/>
      <c r="C4" s="37" t="s">
        <v>21</v>
      </c>
      <c r="D4" s="36"/>
      <c r="E4" s="35"/>
    </row>
    <row r="5" spans="1:10" s="15" customFormat="1" ht="18.75" x14ac:dyDescent="0.25">
      <c r="A5" s="33" t="s">
        <v>18</v>
      </c>
      <c r="B5" s="32">
        <v>739976.01</v>
      </c>
      <c r="C5" s="32">
        <v>354385</v>
      </c>
      <c r="D5" s="32">
        <v>385591</v>
      </c>
      <c r="E5" s="27"/>
      <c r="F5" s="24"/>
      <c r="G5" s="23"/>
      <c r="H5" s="23"/>
    </row>
    <row r="6" spans="1:10" s="15" customFormat="1" ht="18.75" x14ac:dyDescent="0.3">
      <c r="A6" s="17" t="s">
        <v>17</v>
      </c>
      <c r="B6" s="29">
        <v>25430.74</v>
      </c>
      <c r="C6" s="29">
        <v>7098.69</v>
      </c>
      <c r="D6" s="29">
        <v>18332.05</v>
      </c>
      <c r="E6" s="16"/>
      <c r="F6" s="24"/>
      <c r="G6" s="23"/>
      <c r="H6" s="23"/>
    </row>
    <row r="7" spans="1:10" s="15" customFormat="1" ht="21" customHeight="1" x14ac:dyDescent="0.3">
      <c r="A7" s="3" t="s">
        <v>16</v>
      </c>
      <c r="B7" s="28">
        <v>239361.53</v>
      </c>
      <c r="C7" s="28">
        <v>100442.69</v>
      </c>
      <c r="D7" s="29">
        <v>138918.84</v>
      </c>
      <c r="E7" s="27"/>
      <c r="F7" s="24"/>
      <c r="G7" s="23"/>
      <c r="H7" s="23"/>
    </row>
    <row r="8" spans="1:10" s="15" customFormat="1" ht="21" customHeight="1" x14ac:dyDescent="0.3">
      <c r="A8" s="13" t="s">
        <v>15</v>
      </c>
      <c r="B8" s="28">
        <v>108146.46</v>
      </c>
      <c r="C8" s="28">
        <v>56906.400000000001</v>
      </c>
      <c r="D8" s="30">
        <v>51240.07</v>
      </c>
      <c r="E8" s="27"/>
      <c r="F8" s="24"/>
      <c r="G8" s="23"/>
      <c r="H8" s="23"/>
      <c r="I8" s="3"/>
      <c r="J8" s="3"/>
    </row>
    <row r="9" spans="1:10" s="15" customFormat="1" ht="21" customHeight="1" x14ac:dyDescent="0.3">
      <c r="A9" s="13" t="s">
        <v>14</v>
      </c>
      <c r="B9" s="28">
        <v>132461.15</v>
      </c>
      <c r="C9" s="30">
        <v>70903.05</v>
      </c>
      <c r="D9" s="29">
        <v>61558.1</v>
      </c>
      <c r="E9" s="27"/>
      <c r="F9" s="24"/>
      <c r="G9" s="23"/>
      <c r="H9" s="23"/>
      <c r="I9" s="3"/>
      <c r="J9" s="3"/>
    </row>
    <row r="10" spans="1:10" s="3" customFormat="1" ht="21" customHeight="1" x14ac:dyDescent="0.3">
      <c r="A10" s="3" t="s">
        <v>13</v>
      </c>
      <c r="B10" s="30">
        <f>SUM(B11:B13)</f>
        <v>125960.14000000001</v>
      </c>
      <c r="C10" s="30">
        <f>SUM(C11:C13)</f>
        <v>66528.02</v>
      </c>
      <c r="D10" s="30">
        <f>SUM(D11:D13)</f>
        <v>59432.13</v>
      </c>
      <c r="E10" s="27"/>
      <c r="F10" s="24"/>
      <c r="G10" s="23"/>
      <c r="H10" s="23"/>
    </row>
    <row r="11" spans="1:10" s="3" customFormat="1" ht="21" customHeight="1" x14ac:dyDescent="0.3">
      <c r="A11" s="9" t="s">
        <v>12</v>
      </c>
      <c r="B11" s="30">
        <v>91074.38</v>
      </c>
      <c r="C11" s="29">
        <v>44878.29</v>
      </c>
      <c r="D11" s="29">
        <v>46196.09</v>
      </c>
      <c r="E11" s="27"/>
      <c r="F11" s="24"/>
      <c r="G11" s="23"/>
      <c r="H11" s="23"/>
    </row>
    <row r="12" spans="1:10" s="3" customFormat="1" ht="21" customHeight="1" x14ac:dyDescent="0.3">
      <c r="A12" s="9" t="s">
        <v>11</v>
      </c>
      <c r="B12" s="30">
        <v>34885.760000000002</v>
      </c>
      <c r="C12" s="30">
        <v>21649.73</v>
      </c>
      <c r="D12" s="30">
        <v>13236.04</v>
      </c>
      <c r="E12" s="27"/>
      <c r="F12" s="24"/>
      <c r="G12" s="23"/>
      <c r="H12" s="23"/>
    </row>
    <row r="13" spans="1:10" s="3" customFormat="1" ht="21" customHeight="1" x14ac:dyDescent="0.3">
      <c r="A13" s="11" t="s">
        <v>20</v>
      </c>
      <c r="B13" s="31" t="s">
        <v>9</v>
      </c>
      <c r="C13" s="12" t="s">
        <v>9</v>
      </c>
      <c r="D13" s="8" t="s">
        <v>9</v>
      </c>
      <c r="E13" s="27"/>
    </row>
    <row r="14" spans="1:10" s="3" customFormat="1" ht="21" customHeight="1" x14ac:dyDescent="0.3">
      <c r="A14" s="3" t="s">
        <v>8</v>
      </c>
      <c r="B14" s="30">
        <f>SUM(B15:B17)</f>
        <v>108565.90999999999</v>
      </c>
      <c r="C14" s="30">
        <f>SUM(C15:C17)</f>
        <v>52456.11</v>
      </c>
      <c r="D14" s="30">
        <f>SUM(D15:D17)</f>
        <v>56109.81</v>
      </c>
      <c r="E14" s="27"/>
    </row>
    <row r="15" spans="1:10" s="15" customFormat="1" ht="21" customHeight="1" x14ac:dyDescent="0.3">
      <c r="A15" s="11" t="s">
        <v>7</v>
      </c>
      <c r="B15" s="28">
        <v>68311.87</v>
      </c>
      <c r="C15" s="29">
        <v>30004.25</v>
      </c>
      <c r="D15" s="29">
        <v>38307.61</v>
      </c>
      <c r="E15" s="27"/>
      <c r="F15" s="24"/>
      <c r="G15" s="23"/>
      <c r="H15" s="23"/>
    </row>
    <row r="16" spans="1:10" s="15" customFormat="1" ht="21" customHeight="1" x14ac:dyDescent="0.25">
      <c r="A16" s="11" t="s">
        <v>6</v>
      </c>
      <c r="B16" s="28">
        <v>29515.62</v>
      </c>
      <c r="C16" s="28">
        <v>18066.02</v>
      </c>
      <c r="D16" s="28">
        <v>11449.61</v>
      </c>
      <c r="E16" s="27"/>
      <c r="F16" s="24"/>
      <c r="G16" s="23"/>
      <c r="H16" s="23"/>
    </row>
    <row r="17" spans="1:10" s="15" customFormat="1" ht="21" customHeight="1" x14ac:dyDescent="0.25">
      <c r="A17" s="11" t="s">
        <v>5</v>
      </c>
      <c r="B17" s="28">
        <v>10738.42</v>
      </c>
      <c r="C17" s="28">
        <v>4385.84</v>
      </c>
      <c r="D17" s="28">
        <v>6352.59</v>
      </c>
      <c r="E17" s="27"/>
      <c r="F17" s="24"/>
      <c r="G17" s="23"/>
      <c r="H17" s="23"/>
    </row>
    <row r="18" spans="1:10" s="15" customFormat="1" ht="21" customHeight="1" x14ac:dyDescent="0.3">
      <c r="A18" s="9" t="s">
        <v>4</v>
      </c>
      <c r="B18" s="12" t="s">
        <v>9</v>
      </c>
      <c r="C18" s="12" t="s">
        <v>9</v>
      </c>
      <c r="D18" s="12" t="s">
        <v>9</v>
      </c>
      <c r="E18" s="25"/>
      <c r="F18" s="24"/>
      <c r="G18" s="23"/>
      <c r="H18" s="23"/>
    </row>
    <row r="19" spans="1:10" s="15" customFormat="1" ht="21" customHeight="1" x14ac:dyDescent="0.3">
      <c r="A19" s="9" t="s">
        <v>3</v>
      </c>
      <c r="B19" s="26">
        <v>50.06</v>
      </c>
      <c r="C19" s="26">
        <v>50.06</v>
      </c>
      <c r="D19" s="12" t="s">
        <v>9</v>
      </c>
      <c r="E19" s="25"/>
      <c r="F19" s="24"/>
      <c r="G19" s="23"/>
      <c r="H19" s="23"/>
    </row>
    <row r="20" spans="1:10" s="3" customFormat="1" ht="22.5" customHeight="1" x14ac:dyDescent="0.3">
      <c r="B20" s="21"/>
      <c r="C20" s="22" t="s">
        <v>19</v>
      </c>
      <c r="D20" s="21"/>
      <c r="E20" s="18"/>
    </row>
    <row r="21" spans="1:10" s="3" customFormat="1" ht="18.75" x14ac:dyDescent="0.3">
      <c r="A21" s="20" t="s">
        <v>18</v>
      </c>
      <c r="B21" s="19">
        <f>B22+B23+B24+B25+B26+B30+B34+B35</f>
        <v>99.993232213028094</v>
      </c>
      <c r="C21" s="19">
        <f>C22+C23+C24+C25+C26+C30+C34+C35</f>
        <v>99.985879763534001</v>
      </c>
      <c r="D21" s="19">
        <f>D22+D23+D24+D25+D26+D30+D34+D35</f>
        <v>100</v>
      </c>
      <c r="E21" s="18"/>
    </row>
    <row r="22" spans="1:10" s="15" customFormat="1" ht="18.75" x14ac:dyDescent="0.3">
      <c r="A22" s="17" t="s">
        <v>17</v>
      </c>
      <c r="B22" s="10">
        <f>(B6/$B$5)*100</f>
        <v>3.4366979005170726</v>
      </c>
      <c r="C22" s="10">
        <f>(C6/$C$5)*100</f>
        <v>2.0031011470575786</v>
      </c>
      <c r="D22" s="10">
        <f>(D6/$D$5)*100</f>
        <v>4.7542733103210395</v>
      </c>
      <c r="E22" s="16"/>
    </row>
    <row r="23" spans="1:10" s="3" customFormat="1" ht="21" customHeight="1" x14ac:dyDescent="0.3">
      <c r="A23" s="3" t="s">
        <v>16</v>
      </c>
      <c r="B23" s="10">
        <f>(B7/$B$5)*100</f>
        <v>32.347201364000981</v>
      </c>
      <c r="C23" s="10">
        <f>(C7/$C$5)*100</f>
        <v>28.342816428460573</v>
      </c>
      <c r="D23" s="10">
        <f>(D7/$D$5)*100</f>
        <v>36.027511015557934</v>
      </c>
      <c r="E23" s="14"/>
    </row>
    <row r="24" spans="1:10" s="3" customFormat="1" ht="21" customHeight="1" x14ac:dyDescent="0.3">
      <c r="A24" s="13" t="s">
        <v>15</v>
      </c>
      <c r="B24" s="10">
        <f>(B8/$B$5)*100</f>
        <v>14.614860284457059</v>
      </c>
      <c r="C24" s="10">
        <f>(C8/$C$5)*100</f>
        <v>16.05779025635961</v>
      </c>
      <c r="D24" s="10">
        <f>(D8/$D$5)*100</f>
        <v>13.288710058066707</v>
      </c>
      <c r="E24" s="4"/>
    </row>
    <row r="25" spans="1:10" s="3" customFormat="1" ht="21" customHeight="1" x14ac:dyDescent="0.3">
      <c r="A25" s="13" t="s">
        <v>14</v>
      </c>
      <c r="B25" s="10">
        <f>(B9/$B$5)*100</f>
        <v>17.900735727905555</v>
      </c>
      <c r="C25" s="10">
        <f>(C9/$C$5)*100</f>
        <v>20.007350762588711</v>
      </c>
      <c r="D25" s="10">
        <f>(D9/$D$5)*100</f>
        <v>15.964610169843175</v>
      </c>
    </row>
    <row r="26" spans="1:10" s="3" customFormat="1" ht="21" customHeight="1" x14ac:dyDescent="0.3">
      <c r="A26" s="3" t="s">
        <v>13</v>
      </c>
      <c r="B26" s="10">
        <f>(B10/$B$5)*100</f>
        <v>17.022192381615184</v>
      </c>
      <c r="C26" s="10">
        <f>(C10/$C$5)*100</f>
        <v>18.772809232896428</v>
      </c>
      <c r="D26" s="10">
        <f>(D10/$D$5)*100</f>
        <v>15.413256533477181</v>
      </c>
    </row>
    <row r="27" spans="1:10" s="3" customFormat="1" ht="21" customHeight="1" x14ac:dyDescent="0.3">
      <c r="A27" s="9" t="s">
        <v>12</v>
      </c>
      <c r="B27" s="10">
        <f>(B11/$B$5)*100</f>
        <v>12.30774765252187</v>
      </c>
      <c r="C27" s="10">
        <f>(C11/$C$5)*100</f>
        <v>12.663710371488634</v>
      </c>
      <c r="D27" s="10">
        <f>(D11/$D$5)*100</f>
        <v>11.980593426713797</v>
      </c>
    </row>
    <row r="28" spans="1:10" s="3" customFormat="1" ht="21" customHeight="1" x14ac:dyDescent="0.3">
      <c r="A28" s="9" t="s">
        <v>11</v>
      </c>
      <c r="B28" s="10">
        <f>(B12/$B$5)*100</f>
        <v>4.7144447290933122</v>
      </c>
      <c r="C28" s="10">
        <f>(C12/$C$5)*100</f>
        <v>6.1090988614077908</v>
      </c>
      <c r="D28" s="10">
        <f>(D12/$D$5)*100</f>
        <v>3.4326631067633837</v>
      </c>
    </row>
    <row r="29" spans="1:10" s="3" customFormat="1" ht="21" customHeight="1" x14ac:dyDescent="0.3">
      <c r="A29" s="11" t="s">
        <v>10</v>
      </c>
      <c r="B29" s="12" t="s">
        <v>9</v>
      </c>
      <c r="C29" s="12" t="s">
        <v>9</v>
      </c>
      <c r="D29" s="12" t="s">
        <v>9</v>
      </c>
      <c r="J29" s="3" t="s">
        <v>0</v>
      </c>
    </row>
    <row r="30" spans="1:10" s="3" customFormat="1" ht="21" customHeight="1" x14ac:dyDescent="0.3">
      <c r="A30" s="3" t="s">
        <v>8</v>
      </c>
      <c r="B30" s="10">
        <f>(B14/$B$5)*100</f>
        <v>14.671544554532245</v>
      </c>
      <c r="C30" s="10">
        <f>(C14/$C$5)*100</f>
        <v>14.802011936171114</v>
      </c>
      <c r="D30" s="10">
        <f>(D14/$D$5)*100</f>
        <v>14.551638912733958</v>
      </c>
    </row>
    <row r="31" spans="1:10" s="3" customFormat="1" ht="21" customHeight="1" x14ac:dyDescent="0.3">
      <c r="A31" s="11" t="s">
        <v>7</v>
      </c>
      <c r="B31" s="10">
        <f>(B15/$B$5)*100</f>
        <v>9.2316330633475516</v>
      </c>
      <c r="C31" s="10">
        <f>(C15/$C$5)*100</f>
        <v>8.4665688446181413</v>
      </c>
      <c r="D31" s="10">
        <f>(D15/$D$5)*100</f>
        <v>9.9347780420186158</v>
      </c>
    </row>
    <row r="32" spans="1:10" s="3" customFormat="1" ht="21" customHeight="1" x14ac:dyDescent="0.3">
      <c r="A32" s="11" t="s">
        <v>6</v>
      </c>
      <c r="B32" s="10">
        <f>(B16/$B$5)*100</f>
        <v>3.9887266075017753</v>
      </c>
      <c r="C32" s="10">
        <f>(C16/$C$5)*100</f>
        <v>5.0978512070206135</v>
      </c>
      <c r="D32" s="10">
        <f>(D16/$D$5)*100</f>
        <v>2.9693665049236109</v>
      </c>
    </row>
    <row r="33" spans="1:10" s="3" customFormat="1" ht="21" customHeight="1" x14ac:dyDescent="0.3">
      <c r="A33" s="11" t="s">
        <v>5</v>
      </c>
      <c r="B33" s="10">
        <f>(B17/$B$5)*100</f>
        <v>1.4511848836829184</v>
      </c>
      <c r="C33" s="10">
        <f>(C17/$C$5)*100</f>
        <v>1.2375918845323588</v>
      </c>
      <c r="D33" s="10">
        <f>(D17/$D$5)*100</f>
        <v>1.6474943657917327</v>
      </c>
      <c r="J33" s="3" t="s">
        <v>1</v>
      </c>
    </row>
    <row r="34" spans="1:10" s="3" customFormat="1" ht="21" customHeight="1" x14ac:dyDescent="0.3">
      <c r="A34" s="9" t="s">
        <v>4</v>
      </c>
      <c r="B34" s="8">
        <v>0</v>
      </c>
      <c r="C34" s="8">
        <v>0</v>
      </c>
      <c r="D34" s="8">
        <v>0</v>
      </c>
      <c r="G34" s="3" t="s">
        <v>0</v>
      </c>
    </row>
    <row r="35" spans="1:10" s="3" customFormat="1" ht="21" customHeight="1" x14ac:dyDescent="0.3">
      <c r="A35" s="7" t="s">
        <v>3</v>
      </c>
      <c r="B35" s="6">
        <v>0</v>
      </c>
      <c r="C35" s="6">
        <v>0</v>
      </c>
      <c r="D35" s="6">
        <v>0</v>
      </c>
    </row>
    <row r="36" spans="1:10" ht="13.5" customHeight="1" x14ac:dyDescent="0.35">
      <c r="A36" s="1"/>
    </row>
    <row r="37" spans="1:10" s="3" customFormat="1" ht="24" customHeight="1" x14ac:dyDescent="0.3">
      <c r="A37" s="5" t="s">
        <v>2</v>
      </c>
      <c r="B37" s="4"/>
      <c r="J37" s="3" t="s">
        <v>0</v>
      </c>
    </row>
    <row r="38" spans="1:10" ht="20.25" customHeight="1" x14ac:dyDescent="0.35">
      <c r="A38" s="3" t="s">
        <v>1</v>
      </c>
      <c r="B38" s="3"/>
      <c r="C38" s="3"/>
    </row>
    <row r="40" spans="1:10" ht="26.25" customHeight="1" x14ac:dyDescent="0.35">
      <c r="I40" s="1" t="s">
        <v>0</v>
      </c>
    </row>
  </sheetData>
  <pageMargins left="0.78740157480314965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&amp;R20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2016-11-16T06:18:06Z</dcterms:created>
  <dcterms:modified xsi:type="dcterms:W3CDTF">2016-11-16T06:18:44Z</dcterms:modified>
</cp:coreProperties>
</file>