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C14" i="1"/>
  <c r="D14" i="1"/>
  <c r="B22" i="1"/>
  <c r="C22" i="1"/>
  <c r="D22" i="1"/>
  <c r="B23" i="1"/>
  <c r="C23" i="1"/>
  <c r="D23" i="1"/>
  <c r="B24" i="1"/>
  <c r="C24" i="1"/>
  <c r="D24" i="1"/>
  <c r="B25" i="1"/>
  <c r="C25" i="1"/>
  <c r="D25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C21" i="1" l="1"/>
  <c r="B21" i="1"/>
  <c r="D21" i="1"/>
</calcChain>
</file>

<file path=xl/sharedStrings.xml><?xml version="1.0" encoding="utf-8"?>
<sst xmlns="http://schemas.openxmlformats.org/spreadsheetml/2006/main" count="52" uniqueCount="27">
  <si>
    <t xml:space="preserve"> </t>
  </si>
  <si>
    <t>ที่มา : การสำรวจภาวะการทำงานของประชากร จังหวัดพิษณุโลก เดือนมกราคม  พ.ศ. 2558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</si>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</sst>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F1" sqref="F1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739451</v>
      </c>
      <c r="C5" s="32">
        <v>354296</v>
      </c>
      <c r="D5" s="32">
        <v>385155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24466.94</v>
      </c>
      <c r="C6" s="29">
        <v>7014.42</v>
      </c>
      <c r="D6" s="29">
        <v>17452.53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247031.69</v>
      </c>
      <c r="C7" s="28">
        <v>106226.45</v>
      </c>
      <c r="D7" s="29">
        <v>140805.25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108933.2</v>
      </c>
      <c r="C8" s="28">
        <v>60034.32</v>
      </c>
      <c r="D8" s="30">
        <v>48898.879999999997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137011.47</v>
      </c>
      <c r="C9" s="30">
        <v>75980.27</v>
      </c>
      <c r="D9" s="29">
        <v>61031.199999999997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106877.86</v>
      </c>
      <c r="C10" s="30">
        <f>SUM(C11:C13)</f>
        <v>52854.68</v>
      </c>
      <c r="D10" s="30">
        <f>SUM(D11:D13)</f>
        <v>54023.179999999993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83168.160000000003</v>
      </c>
      <c r="C11" s="29">
        <v>38849.71</v>
      </c>
      <c r="D11" s="29">
        <v>44318.45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23562.14</v>
      </c>
      <c r="C12" s="30">
        <v>14004.97</v>
      </c>
      <c r="D12" s="30">
        <v>9557.17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>
        <v>147.56</v>
      </c>
      <c r="C13" s="12" t="s">
        <v>9</v>
      </c>
      <c r="D13" s="8">
        <v>147.56</v>
      </c>
      <c r="E13" s="27"/>
    </row>
    <row r="14" spans="1:10" s="3" customFormat="1" ht="21" customHeight="1" x14ac:dyDescent="0.3">
      <c r="A14" s="3" t="s">
        <v>8</v>
      </c>
      <c r="B14" s="30">
        <f>SUM(B15:B17)</f>
        <v>115129.82</v>
      </c>
      <c r="C14" s="30">
        <f>SUM(C15:C17)</f>
        <v>52185.86</v>
      </c>
      <c r="D14" s="30">
        <f>SUM(D15:D17)</f>
        <v>62943.96</v>
      </c>
      <c r="E14" s="27"/>
    </row>
    <row r="15" spans="1:10" s="15" customFormat="1" ht="21" customHeight="1" x14ac:dyDescent="0.3">
      <c r="A15" s="11" t="s">
        <v>7</v>
      </c>
      <c r="B15" s="28">
        <v>68507.59</v>
      </c>
      <c r="C15" s="29">
        <v>30318.19</v>
      </c>
      <c r="D15" s="29">
        <v>38189.4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33338.160000000003</v>
      </c>
      <c r="C16" s="28">
        <v>17061.91</v>
      </c>
      <c r="D16" s="28">
        <v>16276.25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13284.07</v>
      </c>
      <c r="C17" s="28">
        <v>4805.76</v>
      </c>
      <c r="D17" s="28">
        <v>8478.31</v>
      </c>
      <c r="E17" s="27"/>
      <c r="F17" s="24"/>
      <c r="G17" s="23"/>
      <c r="H17" s="23"/>
    </row>
    <row r="18" spans="1:10" s="15" customFormat="1" ht="21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99.999997295290711</v>
      </c>
      <c r="C21" s="19">
        <f>C22+C23+C24+C25+C26+C30+C34+C35</f>
        <v>100</v>
      </c>
      <c r="D21" s="19">
        <f>D22+D23+D24+D25+D26+D30+D34+D35</f>
        <v>99.999999999999986</v>
      </c>
      <c r="E21" s="18"/>
    </row>
    <row r="22" spans="1:10" s="15" customFormat="1" ht="18.75" x14ac:dyDescent="0.3">
      <c r="A22" s="17" t="s">
        <v>17</v>
      </c>
      <c r="B22" s="10">
        <f>(B6/$B$5)*100</f>
        <v>3.308798013661487</v>
      </c>
      <c r="C22" s="10">
        <f>(C6/$C$5)*100</f>
        <v>1.9798191342831981</v>
      </c>
      <c r="D22" s="10">
        <f>(D6/$D$5)*100</f>
        <v>4.5313003855590601</v>
      </c>
      <c r="E22" s="16"/>
    </row>
    <row r="23" spans="1:10" s="3" customFormat="1" ht="21" customHeight="1" x14ac:dyDescent="0.3">
      <c r="A23" s="3" t="s">
        <v>16</v>
      </c>
      <c r="B23" s="10">
        <f>(B7/$B$5)*100</f>
        <v>33.407445523773724</v>
      </c>
      <c r="C23" s="10">
        <f>(C7/$C$5)*100</f>
        <v>29.98240172059521</v>
      </c>
      <c r="D23" s="10">
        <f>(D7/$D$5)*100</f>
        <v>36.558074022146933</v>
      </c>
      <c r="E23" s="14"/>
    </row>
    <row r="24" spans="1:10" s="3" customFormat="1" ht="21" customHeight="1" x14ac:dyDescent="0.3">
      <c r="A24" s="13" t="s">
        <v>15</v>
      </c>
      <c r="B24" s="10">
        <f>(B8/$B$5)*100</f>
        <v>14.73163198102376</v>
      </c>
      <c r="C24" s="10">
        <f>(C8/$C$5)*100</f>
        <v>16.944679025447648</v>
      </c>
      <c r="D24" s="10">
        <f>(D8/$D$5)*100</f>
        <v>12.69589645727045</v>
      </c>
      <c r="E24" s="4"/>
    </row>
    <row r="25" spans="1:10" s="3" customFormat="1" ht="21" customHeight="1" x14ac:dyDescent="0.3">
      <c r="A25" s="13" t="s">
        <v>14</v>
      </c>
      <c r="B25" s="10">
        <f>(B9/$B$5)*100</f>
        <v>18.528809887335335</v>
      </c>
      <c r="C25" s="10">
        <f>(C9/$C$5)*100</f>
        <v>21.445421342606181</v>
      </c>
      <c r="D25" s="10">
        <f>(D9/$D$5)*100</f>
        <v>15.845880230037256</v>
      </c>
    </row>
    <row r="26" spans="1:10" s="3" customFormat="1" ht="21" customHeight="1" x14ac:dyDescent="0.3">
      <c r="A26" s="3" t="s">
        <v>13</v>
      </c>
      <c r="B26" s="10">
        <f>(B10/$B$5)*100</f>
        <v>14.453677119917344</v>
      </c>
      <c r="C26" s="10">
        <f>(C10/$C$5)*100</f>
        <v>14.918226567615777</v>
      </c>
      <c r="D26" s="10">
        <f>(D10/$D$5)*100</f>
        <v>14.026347833988911</v>
      </c>
    </row>
    <row r="27" spans="1:10" s="3" customFormat="1" ht="21" customHeight="1" x14ac:dyDescent="0.3">
      <c r="A27" s="9" t="s">
        <v>12</v>
      </c>
      <c r="B27" s="10">
        <f>(B11/$B$5)*100</f>
        <v>11.247284809946839</v>
      </c>
      <c r="C27" s="10">
        <f>(C11/$C$5)*100</f>
        <v>10.965325603450223</v>
      </c>
      <c r="D27" s="10">
        <f>(D11/$D$5)*100</f>
        <v>11.50665316560865</v>
      </c>
    </row>
    <row r="28" spans="1:10" s="3" customFormat="1" ht="21" customHeight="1" x14ac:dyDescent="0.3">
      <c r="A28" s="9" t="s">
        <v>11</v>
      </c>
      <c r="B28" s="10">
        <f>(B12/$B$5)*100</f>
        <v>3.1864369647211239</v>
      </c>
      <c r="C28" s="10">
        <f>(C12/$C$5)*100</f>
        <v>3.9529009641655568</v>
      </c>
      <c r="D28" s="10">
        <f>(D12/$D$5)*100</f>
        <v>2.4813828199036752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15.569634769579052</v>
      </c>
      <c r="C30" s="10">
        <f>(C14/$C$5)*100</f>
        <v>14.729452209451985</v>
      </c>
      <c r="D30" s="10">
        <f>(D14/$D$5)*100</f>
        <v>16.34250107099739</v>
      </c>
    </row>
    <row r="31" spans="1:10" s="3" customFormat="1" ht="21" customHeight="1" x14ac:dyDescent="0.3">
      <c r="A31" s="11" t="s">
        <v>7</v>
      </c>
      <c r="B31" s="10">
        <f>(B15/$B$5)*100</f>
        <v>9.2646558054556678</v>
      </c>
      <c r="C31" s="10">
        <f>(C15/$C$5)*100</f>
        <v>8.5573051911396121</v>
      </c>
      <c r="D31" s="10">
        <f>(D15/$D$5)*100</f>
        <v>9.9153327880982989</v>
      </c>
    </row>
    <row r="32" spans="1:10" s="3" customFormat="1" ht="21" customHeight="1" x14ac:dyDescent="0.3">
      <c r="A32" s="11" t="s">
        <v>6</v>
      </c>
      <c r="B32" s="10">
        <f>(B16/$B$5)*100</f>
        <v>4.5085015775217023</v>
      </c>
      <c r="C32" s="10">
        <f>(C16/$C$5)*100</f>
        <v>4.8157218822679342</v>
      </c>
      <c r="D32" s="10">
        <f>(D16/$D$5)*100</f>
        <v>4.2258960678168522</v>
      </c>
    </row>
    <row r="33" spans="1:10" s="3" customFormat="1" ht="21" customHeight="1" x14ac:dyDescent="0.3">
      <c r="A33" s="11" t="s">
        <v>5</v>
      </c>
      <c r="B33" s="10">
        <f>(B17/$B$5)*100</f>
        <v>1.7964773866016814</v>
      </c>
      <c r="C33" s="10">
        <f>(C17/$C$5)*100</f>
        <v>1.3564251360444375</v>
      </c>
      <c r="D33" s="10">
        <f>(D17/$D$5)*100</f>
        <v>2.2012722150822395</v>
      </c>
      <c r="J33" s="3" t="s">
        <v>4</v>
      </c>
    </row>
    <row r="34" spans="1:10" s="3" customFormat="1" ht="21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2016-11-16T04:17:42Z</dcterms:created>
  <dcterms:modified xsi:type="dcterms:W3CDTF">2016-11-16T04:17:50Z</dcterms:modified>
</cp:coreProperties>
</file>