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D21" i="1" s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</calcChain>
</file>

<file path=xl/sharedStrings.xml><?xml version="1.0" encoding="utf-8"?>
<sst xmlns="http://schemas.openxmlformats.org/spreadsheetml/2006/main" count="54" uniqueCount="27">
  <si>
    <t xml:space="preserve"> 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</si>
  <si>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</si>
  <si>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เดือนเมษายน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</si>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</sst>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6" zoomScaleNormal="100" workbookViewId="0">
      <selection activeCell="J33" sqref="J33:L33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739766</v>
      </c>
      <c r="C5" s="32">
        <v>354330</v>
      </c>
      <c r="D5" s="32">
        <v>385436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25093.51</v>
      </c>
      <c r="C6" s="29">
        <v>7213.3</v>
      </c>
      <c r="D6" s="29">
        <v>17880.21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241685.88</v>
      </c>
      <c r="C7" s="28">
        <v>101384.79</v>
      </c>
      <c r="D7" s="29">
        <v>140301.09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108669.17</v>
      </c>
      <c r="C8" s="28">
        <v>54495.51</v>
      </c>
      <c r="D8" s="30">
        <v>54173.66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139885.42000000001</v>
      </c>
      <c r="C9" s="30">
        <v>81256.87</v>
      </c>
      <c r="D9" s="29">
        <v>58628.55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114779.20999999999</v>
      </c>
      <c r="C10" s="30">
        <f>SUM(C11:C13)</f>
        <v>59357.68</v>
      </c>
      <c r="D10" s="30">
        <f>SUM(D11:D13)</f>
        <v>55421.53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81797.899999999994</v>
      </c>
      <c r="C11" s="29">
        <v>38063.82</v>
      </c>
      <c r="D11" s="29">
        <v>43734.080000000002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32981.31</v>
      </c>
      <c r="C12" s="30">
        <v>21293.86</v>
      </c>
      <c r="D12" s="30">
        <v>11687.45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109609.89</v>
      </c>
      <c r="C14" s="30">
        <f>SUM(C15:C17)</f>
        <v>50578.94</v>
      </c>
      <c r="D14" s="30">
        <f>SUM(D15:D17)</f>
        <v>59030.960000000006</v>
      </c>
      <c r="E14" s="27"/>
    </row>
    <row r="15" spans="1:10" s="15" customFormat="1" ht="21" customHeight="1" x14ac:dyDescent="0.3">
      <c r="A15" s="11" t="s">
        <v>7</v>
      </c>
      <c r="B15" s="28">
        <v>70380.89</v>
      </c>
      <c r="C15" s="29">
        <v>31408.89</v>
      </c>
      <c r="D15" s="29">
        <v>38972.01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28459.33</v>
      </c>
      <c r="C16" s="28">
        <v>15813.43</v>
      </c>
      <c r="D16" s="28">
        <v>12645.9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10769.67</v>
      </c>
      <c r="C17" s="28">
        <v>3356.62</v>
      </c>
      <c r="D17" s="28">
        <v>7413.05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42.91</v>
      </c>
      <c r="C19" s="26">
        <v>42.91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99.994198165365816</v>
      </c>
      <c r="C21" s="19">
        <f>C22+C23+C24+C25+C26+C30+C34+C35</f>
        <v>99.987889820224083</v>
      </c>
      <c r="D21" s="19">
        <f>D22+D23+D24+D25+D26+D30+D34+D35</f>
        <v>99.999999999999986</v>
      </c>
      <c r="E21" s="18"/>
    </row>
    <row r="22" spans="1:10" s="15" customFormat="1" ht="18.75" x14ac:dyDescent="0.3">
      <c r="A22" s="17" t="s">
        <v>17</v>
      </c>
      <c r="B22" s="10">
        <f>(B6/$B$5)*100</f>
        <v>3.3920874979385367</v>
      </c>
      <c r="C22" s="10">
        <f>(C6/$C$5)*100</f>
        <v>2.0357576270708098</v>
      </c>
      <c r="D22" s="10">
        <f>(D6/$D$5)*100</f>
        <v>4.6389569215122615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32.670585022831546</v>
      </c>
      <c r="C23" s="10">
        <f>(C7/$C$5)*100</f>
        <v>28.613097959529249</v>
      </c>
      <c r="D23" s="10">
        <f>(D7/$D$5)*100</f>
        <v>36.400619039217922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14.689668084232041</v>
      </c>
      <c r="C24" s="10">
        <f>(C8/$C$5)*100</f>
        <v>15.379874693082721</v>
      </c>
      <c r="D24" s="10">
        <f>(D8/$D$5)*100</f>
        <v>14.055163503149682</v>
      </c>
      <c r="E24" s="4"/>
    </row>
    <row r="25" spans="1:10" s="3" customFormat="1" ht="21" customHeight="1" x14ac:dyDescent="0.3">
      <c r="A25" s="13" t="s">
        <v>14</v>
      </c>
      <c r="B25" s="10">
        <f>(B9/$B$5)*100</f>
        <v>18.909414598670395</v>
      </c>
      <c r="C25" s="10">
        <f>(C9/$C$5)*100</f>
        <v>22.932540287302796</v>
      </c>
      <c r="D25" s="10">
        <f>(D9/$D$5)*100</f>
        <v>15.210968876804451</v>
      </c>
    </row>
    <row r="26" spans="1:10" s="3" customFormat="1" ht="21" customHeight="1" x14ac:dyDescent="0.3">
      <c r="A26" s="3" t="s">
        <v>13</v>
      </c>
      <c r="B26" s="10">
        <f>(B10/$B$5)*100</f>
        <v>15.515610341648575</v>
      </c>
      <c r="C26" s="10">
        <f>(C10/$C$5)*100</f>
        <v>16.752089859735275</v>
      </c>
      <c r="D26" s="10">
        <f>(D10/$D$5)*100</f>
        <v>14.378918938552705</v>
      </c>
    </row>
    <row r="27" spans="1:10" s="3" customFormat="1" ht="21" customHeight="1" x14ac:dyDescent="0.3">
      <c r="A27" s="9" t="s">
        <v>12</v>
      </c>
      <c r="B27" s="10">
        <f>(B11/$B$5)*100</f>
        <v>11.057266757325964</v>
      </c>
      <c r="C27" s="10">
        <f>(C11/$C$5)*100</f>
        <v>10.742477351621369</v>
      </c>
      <c r="D27" s="10">
        <f>(D11/$D$5)*100</f>
        <v>11.346651584179995</v>
      </c>
    </row>
    <row r="28" spans="1:10" s="3" customFormat="1" ht="21" customHeight="1" x14ac:dyDescent="0.3">
      <c r="A28" s="9" t="s">
        <v>11</v>
      </c>
      <c r="B28" s="10">
        <f>(B12/$B$5)*100</f>
        <v>4.45834358432261</v>
      </c>
      <c r="C28" s="10">
        <f>(C12/$C$5)*100</f>
        <v>6.0096125081139053</v>
      </c>
      <c r="D28" s="10">
        <f>(D12/$D$5)*100</f>
        <v>3.0322673543727108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14.816832620044718</v>
      </c>
      <c r="C30" s="10">
        <f>(C14/$C$5)*100</f>
        <v>14.274529393503233</v>
      </c>
      <c r="D30" s="10">
        <f>(D14/$D$5)*100</f>
        <v>15.315372720762982</v>
      </c>
    </row>
    <row r="31" spans="1:10" s="3" customFormat="1" ht="21" customHeight="1" x14ac:dyDescent="0.3">
      <c r="A31" s="11" t="s">
        <v>7</v>
      </c>
      <c r="B31" s="10">
        <f>(B15/$B$5)*100</f>
        <v>9.5139395430446925</v>
      </c>
      <c r="C31" s="10">
        <f>(C15/$C$5)*100</f>
        <v>8.8643044619422575</v>
      </c>
      <c r="D31" s="10">
        <f>(D15/$D$5)*100</f>
        <v>10.111149451530215</v>
      </c>
    </row>
    <row r="32" spans="1:10" s="3" customFormat="1" ht="21" customHeight="1" x14ac:dyDescent="0.3">
      <c r="A32" s="11" t="s">
        <v>6</v>
      </c>
      <c r="B32" s="10">
        <f>(B16/$B$5)*100</f>
        <v>3.8470719119289072</v>
      </c>
      <c r="C32" s="10">
        <f>(C16/$C$5)*100</f>
        <v>4.4629102813761188</v>
      </c>
      <c r="D32" s="10">
        <f>(D16/$D$5)*100</f>
        <v>3.2809337996450769</v>
      </c>
    </row>
    <row r="33" spans="1:10" s="3" customFormat="1" ht="21" customHeight="1" x14ac:dyDescent="0.3">
      <c r="A33" s="11" t="s">
        <v>5</v>
      </c>
      <c r="B33" s="10">
        <f>(B17/$B$5)*100</f>
        <v>1.455821165071117</v>
      </c>
      <c r="C33" s="10">
        <f>(C17/$C$5)*100</f>
        <v>0.94731465018485594</v>
      </c>
      <c r="D33" s="10">
        <f>(D17/$D$5)*100</f>
        <v>1.9232894695876877</v>
      </c>
      <c r="J33" s="3" t="s">
        <v>1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0</v>
      </c>
    </row>
    <row r="38" spans="1:10" ht="20.25" customHeight="1" x14ac:dyDescent="0.35">
      <c r="A38" s="3" t="s">
        <v>1</v>
      </c>
      <c r="B38" s="3"/>
      <c r="C38" s="3"/>
      <c r="G38" s="1" t="s">
        <v>0</v>
      </c>
    </row>
  </sheetData>
  <pageMargins left="0.94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2016-11-16T06:03:55Z</dcterms:created>
  <dcterms:modified xsi:type="dcterms:W3CDTF">2016-11-16T06:04:03Z</dcterms:modified>
</cp:coreProperties>
</file>