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2" sheetId="1" r:id="rId1"/>
  </sheets>
  <definedNames>
    <definedName name="_xlnm.Print_Area" localSheetId="0">ตารางที่2!$A$1:$D$38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C10" i="1"/>
  <c r="C26" i="1" s="1"/>
  <c r="D10" i="1"/>
  <c r="B14" i="1"/>
  <c r="B30" i="1" s="1"/>
  <c r="C14" i="1"/>
  <c r="C30" i="1" s="1"/>
  <c r="D14" i="1"/>
  <c r="D30" i="1" s="1"/>
  <c r="B22" i="1"/>
  <c r="C22" i="1"/>
  <c r="D22" i="1"/>
  <c r="B23" i="1"/>
  <c r="C23" i="1"/>
  <c r="D23" i="1"/>
  <c r="B24" i="1"/>
  <c r="C24" i="1"/>
  <c r="D24" i="1"/>
  <c r="B25" i="1"/>
  <c r="C25" i="1"/>
  <c r="D25" i="1"/>
  <c r="B26" i="1"/>
  <c r="D26" i="1"/>
  <c r="B27" i="1"/>
  <c r="C27" i="1"/>
  <c r="D27" i="1"/>
  <c r="B28" i="1"/>
  <c r="C28" i="1"/>
  <c r="D28" i="1"/>
  <c r="B31" i="1"/>
  <c r="C31" i="1"/>
  <c r="D31" i="1"/>
  <c r="B32" i="1"/>
  <c r="C32" i="1"/>
  <c r="D32" i="1"/>
  <c r="B33" i="1"/>
  <c r="C33" i="1"/>
  <c r="D33" i="1"/>
  <c r="D21" i="1" l="1"/>
  <c r="B21" i="1"/>
  <c r="C21" i="1"/>
</calcChain>
</file>

<file path=xl/sharedStrings.xml><?xml version="1.0" encoding="utf-8"?>
<sst xmlns="http://schemas.openxmlformats.org/spreadsheetml/2006/main" count="55" uniqueCount="27">
  <si>
    <t xml:space="preserve"> </t>
  </si>
  <si>
    <t>ที่มา : การสำรวจภาวะการทำงานของประชากร จังหวัดพิษณุโลก เดือนกันายน  พ.ศ. 2558</t>
  </si>
  <si>
    <t>8.  ไม่ทราบ</t>
  </si>
  <si>
    <t>7.  อื่นๆ</t>
  </si>
  <si>
    <t>หมายเหตุ ( - ) คือค่าที่ต่ำกว่า 0.1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</si>
  <si>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</si>
  <si>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</si>
  <si>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</si>
  <si>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</si>
  <si>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>-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</si>
  <si>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</si>
  <si>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</si>
  <si>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</si>
  <si>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</si>
  <si>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</si>
  <si>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</si>
  <si>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</si>
  <si>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</si>
  <si>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</si>
  <si>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</si>
  <si>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    5.3  สายวิชาการศึกษา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</si>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</sst>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.0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87" fontId="4" fillId="0" borderId="0" xfId="0" applyNumberFormat="1" applyFont="1"/>
    <xf numFmtId="0" fontId="4" fillId="0" borderId="0" xfId="0" applyFont="1" applyFill="1" applyBorder="1" applyAlignment="1">
      <alignment vertical="center"/>
    </xf>
    <xf numFmtId="188" fontId="5" fillId="0" borderId="1" xfId="1" applyNumberFormat="1" applyFont="1" applyBorder="1" applyAlignment="1">
      <alignment horizontal="right" vertical="justify"/>
    </xf>
    <xf numFmtId="0" fontId="4" fillId="0" borderId="1" xfId="0" applyFont="1" applyBorder="1" applyAlignment="1" applyProtection="1">
      <alignment horizontal="left" vertical="center"/>
    </xf>
    <xf numFmtId="188" fontId="5" fillId="0" borderId="0" xfId="1" applyNumberFormat="1" applyFont="1" applyAlignment="1">
      <alignment horizontal="right" vertical="justify"/>
    </xf>
    <xf numFmtId="0" fontId="4" fillId="0" borderId="0" xfId="0" applyFont="1" applyBorder="1" applyAlignment="1" applyProtection="1">
      <alignment horizontal="left" vertical="center"/>
    </xf>
    <xf numFmtId="189" fontId="4" fillId="0" borderId="0" xfId="0" applyNumberFormat="1" applyFont="1" applyBorder="1" applyAlignment="1">
      <alignment horizontal="right"/>
    </xf>
    <xf numFmtId="190" fontId="4" fillId="0" borderId="0" xfId="0" applyNumberFormat="1" applyFont="1" applyBorder="1" applyAlignment="1" applyProtection="1">
      <alignment horizontal="left" vertical="center"/>
    </xf>
    <xf numFmtId="188" fontId="5" fillId="0" borderId="0" xfId="1" applyNumberFormat="1" applyFont="1" applyAlignment="1">
      <alignment horizontal="right"/>
    </xf>
    <xf numFmtId="0" fontId="4" fillId="0" borderId="0" xfId="0" applyFont="1" applyAlignment="1" applyProtection="1">
      <alignment horizontal="left" vertical="center"/>
    </xf>
    <xf numFmtId="187" fontId="4" fillId="0" borderId="0" xfId="0" applyNumberFormat="1" applyFont="1" applyBorder="1"/>
    <xf numFmtId="0" fontId="4" fillId="0" borderId="0" xfId="0" applyFont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4" fillId="0" borderId="0" xfId="0" applyFont="1" applyAlignment="1"/>
    <xf numFmtId="0" fontId="4" fillId="0" borderId="0" xfId="0" applyFont="1" applyBorder="1"/>
    <xf numFmtId="189" fontId="6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vertical="center"/>
    </xf>
    <xf numFmtId="188" fontId="4" fillId="0" borderId="0" xfId="1" applyNumberFormat="1" applyFont="1" applyAlignment="1">
      <alignment horizontal="right"/>
    </xf>
    <xf numFmtId="3" fontId="6" fillId="0" borderId="0" xfId="0" applyNumberFormat="1" applyFont="1" applyBorder="1" applyAlignment="1">
      <alignment horizontal="left" vertical="center"/>
    </xf>
    <xf numFmtId="3" fontId="4" fillId="0" borderId="0" xfId="0" applyNumberFormat="1" applyFont="1" applyAlignment="1">
      <alignment vertical="center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3" fontId="6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right"/>
    </xf>
    <xf numFmtId="0" fontId="6" fillId="0" borderId="3" xfId="0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tabSelected="1" topLeftCell="A19" zoomScaleNormal="100" workbookViewId="0">
      <selection activeCell="G29" sqref="G29"/>
    </sheetView>
  </sheetViews>
  <sheetFormatPr defaultRowHeight="26.25" customHeight="1" x14ac:dyDescent="0.35"/>
  <cols>
    <col min="1" max="1" width="34.140625" style="2" customWidth="1"/>
    <col min="2" max="2" width="18.7109375" style="1" customWidth="1"/>
    <col min="3" max="3" width="20.7109375" style="1" customWidth="1"/>
    <col min="4" max="4" width="19.7109375" style="1" customWidth="1"/>
    <col min="5" max="5" width="9.140625" style="1"/>
    <col min="6" max="6" width="9" style="1" customWidth="1"/>
    <col min="7" max="7" width="9.140625" style="1"/>
    <col min="8" max="8" width="9" style="1" customWidth="1"/>
    <col min="9" max="16384" width="9.140625" style="1"/>
  </cols>
  <sheetData>
    <row r="1" spans="1:10" s="2" customFormat="1" ht="26.25" customHeight="1" x14ac:dyDescent="0.35">
      <c r="A1" s="41" t="s">
        <v>26</v>
      </c>
      <c r="B1" s="3"/>
      <c r="C1" s="3"/>
      <c r="D1" s="3"/>
      <c r="E1" s="40"/>
    </row>
    <row r="2" spans="1:10" ht="13.5" customHeight="1" x14ac:dyDescent="0.35"/>
    <row r="3" spans="1:10" s="34" customFormat="1" ht="30" customHeight="1" x14ac:dyDescent="0.3">
      <c r="A3" s="39" t="s">
        <v>25</v>
      </c>
      <c r="B3" s="38" t="s">
        <v>24</v>
      </c>
      <c r="C3" s="38" t="s">
        <v>23</v>
      </c>
      <c r="D3" s="38" t="s">
        <v>22</v>
      </c>
      <c r="E3" s="20"/>
    </row>
    <row r="4" spans="1:10" s="34" customFormat="1" ht="19.5" customHeight="1" x14ac:dyDescent="0.3">
      <c r="B4" s="36"/>
      <c r="C4" s="37" t="s">
        <v>21</v>
      </c>
      <c r="D4" s="36"/>
      <c r="E4" s="35"/>
    </row>
    <row r="5" spans="1:10" s="15" customFormat="1" ht="18.75" x14ac:dyDescent="0.25">
      <c r="A5" s="33" t="s">
        <v>18</v>
      </c>
      <c r="B5" s="32">
        <v>740078</v>
      </c>
      <c r="C5" s="32">
        <v>354399</v>
      </c>
      <c r="D5" s="32">
        <v>385679</v>
      </c>
      <c r="E5" s="27"/>
      <c r="F5" s="24"/>
      <c r="G5" s="23"/>
      <c r="H5" s="23"/>
    </row>
    <row r="6" spans="1:10" s="15" customFormat="1" ht="18.75" x14ac:dyDescent="0.3">
      <c r="A6" s="17" t="s">
        <v>17</v>
      </c>
      <c r="B6" s="29">
        <v>22549.96</v>
      </c>
      <c r="C6" s="29">
        <v>6296.91</v>
      </c>
      <c r="D6" s="29">
        <v>16253.06</v>
      </c>
      <c r="E6" s="16"/>
      <c r="F6" s="24"/>
      <c r="G6" s="23"/>
      <c r="H6" s="23"/>
    </row>
    <row r="7" spans="1:10" s="15" customFormat="1" ht="21" customHeight="1" x14ac:dyDescent="0.3">
      <c r="A7" s="3" t="s">
        <v>16</v>
      </c>
      <c r="B7" s="28">
        <v>243210.12</v>
      </c>
      <c r="C7" s="28">
        <v>101371.55</v>
      </c>
      <c r="D7" s="29">
        <v>141838.57</v>
      </c>
      <c r="E7" s="27"/>
      <c r="F7" s="24"/>
      <c r="G7" s="23"/>
      <c r="H7" s="23"/>
    </row>
    <row r="8" spans="1:10" s="15" customFormat="1" ht="21" customHeight="1" x14ac:dyDescent="0.3">
      <c r="A8" s="13" t="s">
        <v>15</v>
      </c>
      <c r="B8" s="28">
        <v>110254.39</v>
      </c>
      <c r="C8" s="28">
        <v>63480.19</v>
      </c>
      <c r="D8" s="30">
        <v>46774.21</v>
      </c>
      <c r="E8" s="27"/>
      <c r="F8" s="24"/>
      <c r="G8" s="23"/>
      <c r="H8" s="23"/>
      <c r="I8" s="3"/>
      <c r="J8" s="3"/>
    </row>
    <row r="9" spans="1:10" s="15" customFormat="1" ht="21" customHeight="1" x14ac:dyDescent="0.3">
      <c r="A9" s="13" t="s">
        <v>14</v>
      </c>
      <c r="B9" s="28">
        <v>131444.62</v>
      </c>
      <c r="C9" s="30">
        <v>66426.460000000006</v>
      </c>
      <c r="D9" s="29">
        <v>65018.16</v>
      </c>
      <c r="E9" s="27"/>
      <c r="F9" s="24"/>
      <c r="G9" s="23"/>
      <c r="H9" s="23"/>
      <c r="I9" s="3"/>
      <c r="J9" s="3"/>
    </row>
    <row r="10" spans="1:10" s="3" customFormat="1" ht="21" customHeight="1" x14ac:dyDescent="0.3">
      <c r="A10" s="3" t="s">
        <v>13</v>
      </c>
      <c r="B10" s="30">
        <f>SUM(B11:B13)</f>
        <v>119707.17</v>
      </c>
      <c r="C10" s="30">
        <f>SUM(C11:C13)</f>
        <v>67509.070000000007</v>
      </c>
      <c r="D10" s="30">
        <f>SUM(D11:D13)</f>
        <v>52198.1</v>
      </c>
      <c r="E10" s="27"/>
      <c r="F10" s="24"/>
      <c r="G10" s="23"/>
      <c r="H10" s="23"/>
    </row>
    <row r="11" spans="1:10" s="3" customFormat="1" ht="21" customHeight="1" x14ac:dyDescent="0.3">
      <c r="A11" s="9" t="s">
        <v>12</v>
      </c>
      <c r="B11" s="30">
        <v>95378.03</v>
      </c>
      <c r="C11" s="29">
        <v>53891.25</v>
      </c>
      <c r="D11" s="29">
        <v>41486.78</v>
      </c>
      <c r="E11" s="27"/>
      <c r="F11" s="24"/>
      <c r="G11" s="23"/>
      <c r="H11" s="23"/>
    </row>
    <row r="12" spans="1:10" s="3" customFormat="1" ht="21" customHeight="1" x14ac:dyDescent="0.3">
      <c r="A12" s="9" t="s">
        <v>11</v>
      </c>
      <c r="B12" s="30">
        <v>24329.14</v>
      </c>
      <c r="C12" s="30">
        <v>13617.82</v>
      </c>
      <c r="D12" s="30">
        <v>10711.32</v>
      </c>
      <c r="E12" s="27"/>
      <c r="F12" s="24"/>
      <c r="G12" s="23"/>
      <c r="H12" s="23"/>
    </row>
    <row r="13" spans="1:10" s="3" customFormat="1" ht="21" customHeight="1" x14ac:dyDescent="0.3">
      <c r="A13" s="11" t="s">
        <v>20</v>
      </c>
      <c r="B13" s="31" t="s">
        <v>9</v>
      </c>
      <c r="C13" s="12" t="s">
        <v>9</v>
      </c>
      <c r="D13" s="8" t="s">
        <v>9</v>
      </c>
      <c r="E13" s="27"/>
    </row>
    <row r="14" spans="1:10" s="3" customFormat="1" ht="21" customHeight="1" x14ac:dyDescent="0.3">
      <c r="A14" s="3" t="s">
        <v>8</v>
      </c>
      <c r="B14" s="30">
        <f>SUM(B15:B17)</f>
        <v>112911.73000000001</v>
      </c>
      <c r="C14" s="30">
        <f>SUM(C15:C17)</f>
        <v>49314.81</v>
      </c>
      <c r="D14" s="30">
        <f>SUM(D15:D17)</f>
        <v>63596.92</v>
      </c>
      <c r="E14" s="27"/>
    </row>
    <row r="15" spans="1:10" s="15" customFormat="1" ht="21" customHeight="1" x14ac:dyDescent="0.3">
      <c r="A15" s="11" t="s">
        <v>7</v>
      </c>
      <c r="B15" s="28">
        <v>71374.69</v>
      </c>
      <c r="C15" s="29">
        <v>29714.400000000001</v>
      </c>
      <c r="D15" s="29">
        <v>41660.29</v>
      </c>
      <c r="E15" s="27"/>
      <c r="F15" s="24"/>
      <c r="G15" s="23"/>
      <c r="H15" s="23"/>
    </row>
    <row r="16" spans="1:10" s="15" customFormat="1" ht="21" customHeight="1" x14ac:dyDescent="0.25">
      <c r="A16" s="11" t="s">
        <v>6</v>
      </c>
      <c r="B16" s="28">
        <v>29138.36</v>
      </c>
      <c r="C16" s="28">
        <v>15685.3</v>
      </c>
      <c r="D16" s="28">
        <v>13453.06</v>
      </c>
      <c r="E16" s="27"/>
      <c r="F16" s="24"/>
      <c r="G16" s="23"/>
      <c r="H16" s="23"/>
    </row>
    <row r="17" spans="1:10" s="15" customFormat="1" ht="21" customHeight="1" x14ac:dyDescent="0.25">
      <c r="A17" s="11" t="s">
        <v>5</v>
      </c>
      <c r="B17" s="28">
        <v>12398.68</v>
      </c>
      <c r="C17" s="28">
        <v>3915.11</v>
      </c>
      <c r="D17" s="28">
        <v>8483.57</v>
      </c>
      <c r="E17" s="27"/>
      <c r="F17" s="24"/>
      <c r="G17" s="23"/>
      <c r="H17" s="23"/>
    </row>
    <row r="18" spans="1:10" s="15" customFormat="1" ht="21" customHeight="1" x14ac:dyDescent="0.3">
      <c r="A18" s="9" t="s">
        <v>3</v>
      </c>
      <c r="B18" s="12" t="s">
        <v>9</v>
      </c>
      <c r="C18" s="12" t="s">
        <v>9</v>
      </c>
      <c r="D18" s="12" t="s">
        <v>9</v>
      </c>
      <c r="E18" s="25"/>
      <c r="F18" s="24"/>
      <c r="G18" s="23"/>
      <c r="H18" s="23"/>
    </row>
    <row r="19" spans="1:10" s="15" customFormat="1" ht="21" customHeight="1" x14ac:dyDescent="0.3">
      <c r="A19" s="9" t="s">
        <v>2</v>
      </c>
      <c r="B19" s="26" t="s">
        <v>9</v>
      </c>
      <c r="C19" s="26" t="s">
        <v>9</v>
      </c>
      <c r="D19" s="12" t="s">
        <v>9</v>
      </c>
      <c r="E19" s="25"/>
      <c r="F19" s="24"/>
      <c r="G19" s="23"/>
      <c r="H19" s="23"/>
    </row>
    <row r="20" spans="1:10" s="3" customFormat="1" ht="22.5" customHeight="1" x14ac:dyDescent="0.3">
      <c r="B20" s="21"/>
      <c r="C20" s="22" t="s">
        <v>19</v>
      </c>
      <c r="D20" s="21"/>
      <c r="E20" s="18"/>
    </row>
    <row r="21" spans="1:10" s="3" customFormat="1" ht="18.75" x14ac:dyDescent="0.3">
      <c r="A21" s="20" t="s">
        <v>18</v>
      </c>
      <c r="B21" s="19">
        <f>B22+B23+B24+B25+B26+B30+B34+B35</f>
        <v>99.999998648791063</v>
      </c>
      <c r="C21" s="19">
        <f>C22+C23+C24+C25+C26+C30+C34+C35</f>
        <v>99.999997178321621</v>
      </c>
      <c r="D21" s="19">
        <f>D22+D23+D24+D25+D26+D30+D34+D35</f>
        <v>100.00000518565957</v>
      </c>
      <c r="E21" s="18"/>
    </row>
    <row r="22" spans="1:10" s="15" customFormat="1" ht="18.75" x14ac:dyDescent="0.3">
      <c r="A22" s="17" t="s">
        <v>17</v>
      </c>
      <c r="B22" s="10">
        <f>(B6/$B$5)*100</f>
        <v>3.0469707247073958</v>
      </c>
      <c r="C22" s="10">
        <f>(C6/$C$5)*100</f>
        <v>1.7767854875437008</v>
      </c>
      <c r="D22" s="10">
        <f>(D6/$D$5)*100</f>
        <v>4.2141418122324525</v>
      </c>
      <c r="E22" s="16"/>
    </row>
    <row r="23" spans="1:10" s="3" customFormat="1" ht="21" customHeight="1" x14ac:dyDescent="0.3">
      <c r="A23" s="3" t="s">
        <v>16</v>
      </c>
      <c r="B23" s="10">
        <f>(B7/$B$5)*100</f>
        <v>32.862768518993946</v>
      </c>
      <c r="C23" s="10">
        <f>(C7/$C$5)*100</f>
        <v>28.603791207085798</v>
      </c>
      <c r="D23" s="10">
        <f>(D7/$D$5)*100</f>
        <v>36.776326945465016</v>
      </c>
      <c r="E23" s="14"/>
    </row>
    <row r="24" spans="1:10" s="3" customFormat="1" ht="21" customHeight="1" x14ac:dyDescent="0.3">
      <c r="A24" s="13" t="s">
        <v>15</v>
      </c>
      <c r="B24" s="10">
        <f>(B8/$B$5)*100</f>
        <v>14.897671596777636</v>
      </c>
      <c r="C24" s="10">
        <f>(C8/$C$5)*100</f>
        <v>17.912068036309357</v>
      </c>
      <c r="D24" s="10">
        <f>(D8/$D$5)*100</f>
        <v>12.127756502168902</v>
      </c>
      <c r="E24" s="4"/>
    </row>
    <row r="25" spans="1:10" s="3" customFormat="1" ht="21" customHeight="1" x14ac:dyDescent="0.3">
      <c r="A25" s="13" t="s">
        <v>14</v>
      </c>
      <c r="B25" s="10">
        <f>(B9/$B$5)*100</f>
        <v>17.760914390104826</v>
      </c>
      <c r="C25" s="10">
        <f>(C9/$C$5)*100</f>
        <v>18.743410675538026</v>
      </c>
      <c r="D25" s="10">
        <f>(D9/$D$5)*100</f>
        <v>16.858102204164606</v>
      </c>
    </row>
    <row r="26" spans="1:10" s="3" customFormat="1" ht="21" customHeight="1" x14ac:dyDescent="0.3">
      <c r="A26" s="3" t="s">
        <v>13</v>
      </c>
      <c r="B26" s="10">
        <f>(B10/$B$5)*100</f>
        <v>16.174939668521425</v>
      </c>
      <c r="C26" s="10">
        <f>(C10/$C$5)*100</f>
        <v>19.048888399797971</v>
      </c>
      <c r="D26" s="10">
        <f>(D10/$D$5)*100</f>
        <v>13.534078858325188</v>
      </c>
    </row>
    <row r="27" spans="1:10" s="3" customFormat="1" ht="21" customHeight="1" x14ac:dyDescent="0.3">
      <c r="A27" s="9" t="s">
        <v>12</v>
      </c>
      <c r="B27" s="10">
        <f>(B11/$B$5)*100</f>
        <v>12.88756455400647</v>
      </c>
      <c r="C27" s="10">
        <f>(C11/$C$5)*100</f>
        <v>15.206377557498751</v>
      </c>
      <c r="D27" s="10">
        <f>(D11/$D$5)*100</f>
        <v>10.756815901306528</v>
      </c>
    </row>
    <row r="28" spans="1:10" s="3" customFormat="1" ht="21" customHeight="1" x14ac:dyDescent="0.3">
      <c r="A28" s="9" t="s">
        <v>11</v>
      </c>
      <c r="B28" s="10">
        <f>(B12/$B$5)*100</f>
        <v>3.2873751145149566</v>
      </c>
      <c r="C28" s="10">
        <f>(C12/$C$5)*100</f>
        <v>3.842510842299216</v>
      </c>
      <c r="D28" s="10">
        <f>(D12/$D$5)*100</f>
        <v>2.7772629570186607</v>
      </c>
    </row>
    <row r="29" spans="1:10" s="3" customFormat="1" ht="21" customHeight="1" x14ac:dyDescent="0.3">
      <c r="A29" s="11" t="s">
        <v>10</v>
      </c>
      <c r="B29" s="12" t="s">
        <v>9</v>
      </c>
      <c r="C29" s="12" t="s">
        <v>9</v>
      </c>
      <c r="D29" s="12" t="s">
        <v>9</v>
      </c>
      <c r="J29" s="3" t="s">
        <v>0</v>
      </c>
    </row>
    <row r="30" spans="1:10" s="3" customFormat="1" ht="21" customHeight="1" x14ac:dyDescent="0.3">
      <c r="A30" s="3" t="s">
        <v>8</v>
      </c>
      <c r="B30" s="10">
        <f>(B14/$B$5)*100</f>
        <v>15.256733749685845</v>
      </c>
      <c r="C30" s="10">
        <f>(C14/$C$5)*100</f>
        <v>13.91505337204676</v>
      </c>
      <c r="D30" s="10">
        <f>(D14/$D$5)*100</f>
        <v>16.489598863303421</v>
      </c>
    </row>
    <row r="31" spans="1:10" s="3" customFormat="1" ht="21" customHeight="1" x14ac:dyDescent="0.3">
      <c r="A31" s="11" t="s">
        <v>7</v>
      </c>
      <c r="B31" s="10">
        <f>(B15/$B$5)*100</f>
        <v>9.6442118263210102</v>
      </c>
      <c r="C31" s="10">
        <f>(C15/$C$5)*100</f>
        <v>8.3844480373815955</v>
      </c>
      <c r="D31" s="10">
        <f>(D15/$D$5)*100</f>
        <v>10.80180409096684</v>
      </c>
    </row>
    <row r="32" spans="1:10" s="3" customFormat="1" ht="21" customHeight="1" x14ac:dyDescent="0.3">
      <c r="A32" s="11" t="s">
        <v>6</v>
      </c>
      <c r="B32" s="10">
        <f>(B16/$B$5)*100</f>
        <v>3.9372012139260995</v>
      </c>
      <c r="C32" s="10">
        <f>(C16/$C$5)*100</f>
        <v>4.4258872062280084</v>
      </c>
      <c r="D32" s="10">
        <f>(D16/$D$5)*100</f>
        <v>3.4881494714516474</v>
      </c>
    </row>
    <row r="33" spans="1:10" s="3" customFormat="1" ht="21" customHeight="1" x14ac:dyDescent="0.3">
      <c r="A33" s="11" t="s">
        <v>5</v>
      </c>
      <c r="B33" s="10">
        <f>(B17/$B$5)*100</f>
        <v>1.6753207094387348</v>
      </c>
      <c r="C33" s="10">
        <f>(C17/$C$5)*100</f>
        <v>1.104718128437157</v>
      </c>
      <c r="D33" s="10">
        <f>(D17/$D$5)*100</f>
        <v>2.1996453008849328</v>
      </c>
      <c r="J33" s="3" t="s">
        <v>4</v>
      </c>
    </row>
    <row r="34" spans="1:10" s="3" customFormat="1" ht="21" customHeight="1" x14ac:dyDescent="0.3">
      <c r="A34" s="9" t="s">
        <v>3</v>
      </c>
      <c r="B34" s="8">
        <v>0</v>
      </c>
      <c r="C34" s="8">
        <v>0</v>
      </c>
      <c r="D34" s="8">
        <v>0</v>
      </c>
      <c r="G34" s="3" t="s">
        <v>0</v>
      </c>
    </row>
    <row r="35" spans="1:10" s="3" customFormat="1" ht="21" customHeight="1" x14ac:dyDescent="0.3">
      <c r="A35" s="7" t="s">
        <v>2</v>
      </c>
      <c r="B35" s="6">
        <v>0</v>
      </c>
      <c r="C35" s="6">
        <v>0</v>
      </c>
      <c r="D35" s="6">
        <v>0</v>
      </c>
    </row>
    <row r="36" spans="1:10" ht="13.5" customHeight="1" x14ac:dyDescent="0.35">
      <c r="A36" s="1"/>
    </row>
    <row r="37" spans="1:10" s="3" customFormat="1" ht="24" customHeight="1" x14ac:dyDescent="0.3">
      <c r="A37" s="5" t="s">
        <v>1</v>
      </c>
      <c r="B37" s="4"/>
      <c r="J37" s="3" t="s">
        <v>0</v>
      </c>
    </row>
    <row r="38" spans="1:10" ht="20.25" customHeight="1" x14ac:dyDescent="0.35">
      <c r="A38" s="3"/>
      <c r="B38" s="3"/>
      <c r="C38" s="3"/>
    </row>
    <row r="40" spans="1:10" ht="26.25" customHeight="1" x14ac:dyDescent="0.35">
      <c r="I40" s="1" t="s">
        <v>0</v>
      </c>
    </row>
  </sheetData>
  <pageMargins left="0.97" right="0.39370078740157483" top="0.78740157480314965" bottom="0.19685039370078741" header="0.39370078740157483" footer="0.39370078740157483"/>
  <pageSetup paperSize="9" firstPageNumber="10" orientation="portrait" useFirstPageNumber="1" r:id="rId1"/>
  <headerFooter alignWithMargins="0">
    <oddHeader xml:space="preserve">&amp;R20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2016-11-16T06:28:10Z</dcterms:created>
  <dcterms:modified xsi:type="dcterms:W3CDTF">2016-11-16T06:28:16Z</dcterms:modified>
</cp:coreProperties>
</file>