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C26" i="1" s="1"/>
  <c r="D10" i="1"/>
  <c r="B14" i="1"/>
  <c r="B30" i="1" s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  <c r="D21" i="1" l="1"/>
  <c r="B21" i="1"/>
  <c r="C21" i="1"/>
</calcChain>
</file>

<file path=xl/sharedStrings.xml><?xml version="1.0" encoding="utf-8"?>
<sst xmlns="http://schemas.openxmlformats.org/spreadsheetml/2006/main" count="55" uniqueCount="27">
  <si>
    <t xml:space="preserve"> </t>
  </si>
  <si>
    <t>ที่มา : การสำรวจภาวะการทำงานของประชากร จังหวัดพิษณุโลก เดือนตุลาคม  พ.ศ. 2558</t>
  </si>
  <si>
    <t>8.  ไม่ทราบ</t>
  </si>
  <si>
    <t>7.  อื่นๆ</t>
  </si>
  <si>
    <t>หมายเหตุ ( - )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</si>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</sst>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B5" sqref="B5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0.710937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3.5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740069</v>
      </c>
      <c r="C5" s="32">
        <v>354348</v>
      </c>
      <c r="D5" s="32">
        <v>385721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20271.310000000001</v>
      </c>
      <c r="C6" s="29">
        <v>5053.07</v>
      </c>
      <c r="D6" s="29">
        <v>15218.24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243257.52</v>
      </c>
      <c r="C7" s="28">
        <v>101124.11</v>
      </c>
      <c r="D7" s="29">
        <v>142133.4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111236.42</v>
      </c>
      <c r="C8" s="28">
        <v>65775.839999999997</v>
      </c>
      <c r="D8" s="30">
        <v>45460.58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134228.87</v>
      </c>
      <c r="C9" s="30">
        <v>71890.05</v>
      </c>
      <c r="D9" s="29">
        <v>62338.81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122702.5</v>
      </c>
      <c r="C10" s="30">
        <f>SUM(C11:C13)</f>
        <v>63819.89</v>
      </c>
      <c r="D10" s="30">
        <f>SUM(D11:D13)</f>
        <v>58882.61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101024.89</v>
      </c>
      <c r="C11" s="29">
        <v>51602.25</v>
      </c>
      <c r="D11" s="29">
        <v>49422.64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21677.61</v>
      </c>
      <c r="C12" s="30">
        <v>12217.64</v>
      </c>
      <c r="D12" s="30">
        <v>9459.9699999999993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108372.38999999998</v>
      </c>
      <c r="C14" s="30">
        <f>SUM(C15:C17)</f>
        <v>46685.05</v>
      </c>
      <c r="D14" s="30">
        <f>SUM(D15:D17)</f>
        <v>61687.35</v>
      </c>
      <c r="E14" s="27"/>
    </row>
    <row r="15" spans="1:10" s="15" customFormat="1" ht="21" customHeight="1" x14ac:dyDescent="0.3">
      <c r="A15" s="11" t="s">
        <v>7</v>
      </c>
      <c r="B15" s="28">
        <v>69138.53</v>
      </c>
      <c r="C15" s="29">
        <v>28736.73</v>
      </c>
      <c r="D15" s="29">
        <v>40401.81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25750.9</v>
      </c>
      <c r="C16" s="28">
        <v>13279.24</v>
      </c>
      <c r="D16" s="28">
        <v>12471.66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13482.96</v>
      </c>
      <c r="C17" s="28">
        <v>4669.08</v>
      </c>
      <c r="D17" s="28">
        <v>8813.8799999999992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100.00000135122535</v>
      </c>
      <c r="C21" s="19">
        <f>C22+C23+C24+C25+C26+C30+C34+C35</f>
        <v>100.00000282208451</v>
      </c>
      <c r="D21" s="19">
        <f>D22+D23+D24+D25+D26+D30+D34+D35</f>
        <v>99.99999740745254</v>
      </c>
      <c r="E21" s="18"/>
    </row>
    <row r="22" spans="1:10" s="15" customFormat="1" ht="18.75" x14ac:dyDescent="0.3">
      <c r="A22" s="17" t="s">
        <v>17</v>
      </c>
      <c r="B22" s="10">
        <f>(B6/$B$5)*100</f>
        <v>2.7391108126404431</v>
      </c>
      <c r="C22" s="10">
        <f>(C6/$C$5)*100</f>
        <v>1.4260190547145744</v>
      </c>
      <c r="D22" s="10">
        <f>(D6/$D$5)*100</f>
        <v>3.9454009504278997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32.869572972249884</v>
      </c>
      <c r="C23" s="10">
        <f>(C7/$C$5)*100</f>
        <v>28.538078386219194</v>
      </c>
      <c r="D23" s="10">
        <f>(D7/$D$5)*100</f>
        <v>36.848758558647312</v>
      </c>
      <c r="E23" s="14"/>
    </row>
    <row r="24" spans="1:10" s="3" customFormat="1" ht="21" customHeight="1" x14ac:dyDescent="0.3">
      <c r="A24" s="13" t="s">
        <v>15</v>
      </c>
      <c r="B24" s="10">
        <f>(B8/$B$5)*100</f>
        <v>15.030547151684504</v>
      </c>
      <c r="C24" s="10">
        <f>(C8/$C$5)*100</f>
        <v>18.56249788343662</v>
      </c>
      <c r="D24" s="10">
        <f>(D8/$D$5)*100</f>
        <v>11.785871134835801</v>
      </c>
      <c r="E24" s="4"/>
    </row>
    <row r="25" spans="1:10" s="3" customFormat="1" ht="21" customHeight="1" x14ac:dyDescent="0.3">
      <c r="A25" s="13" t="s">
        <v>14</v>
      </c>
      <c r="B25" s="10">
        <f>(B9/$B$5)*100</f>
        <v>18.137345301586745</v>
      </c>
      <c r="C25" s="10">
        <f>(C9/$C$5)*100</f>
        <v>20.287979613261538</v>
      </c>
      <c r="D25" s="10">
        <f>(D9/$D$5)*100</f>
        <v>16.161632371584641</v>
      </c>
    </row>
    <row r="26" spans="1:10" s="3" customFormat="1" ht="21" customHeight="1" x14ac:dyDescent="0.3">
      <c r="A26" s="3" t="s">
        <v>13</v>
      </c>
      <c r="B26" s="10">
        <f>(B10/$B$5)*100</f>
        <v>16.579872957791775</v>
      </c>
      <c r="C26" s="10">
        <f>(C10/$C$5)*100</f>
        <v>18.010512264779258</v>
      </c>
      <c r="D26" s="10">
        <f>(D10/$D$5)*100</f>
        <v>15.26559611740092</v>
      </c>
    </row>
    <row r="27" spans="1:10" s="3" customFormat="1" ht="21" customHeight="1" x14ac:dyDescent="0.3">
      <c r="A27" s="9" t="s">
        <v>12</v>
      </c>
      <c r="B27" s="10">
        <f>(B11/$B$5)*100</f>
        <v>13.650739322955022</v>
      </c>
      <c r="C27" s="10">
        <f>(C11/$C$5)*100</f>
        <v>14.562591012225271</v>
      </c>
      <c r="D27" s="10">
        <f>(D11/$D$5)*100</f>
        <v>12.813053994986012</v>
      </c>
    </row>
    <row r="28" spans="1:10" s="3" customFormat="1" ht="21" customHeight="1" x14ac:dyDescent="0.3">
      <c r="A28" s="9" t="s">
        <v>11</v>
      </c>
      <c r="B28" s="10">
        <f>(B12/$B$5)*100</f>
        <v>2.9291336348367518</v>
      </c>
      <c r="C28" s="10">
        <f>(C12/$C$5)*100</f>
        <v>3.4479212525539862</v>
      </c>
      <c r="D28" s="10">
        <f>(D12/$D$5)*100</f>
        <v>2.452542122414906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14.643552155272008</v>
      </c>
      <c r="C30" s="10">
        <f>(C14/$C$5)*100</f>
        <v>13.174915619673316</v>
      </c>
      <c r="D30" s="10">
        <f>(D14/$D$5)*100</f>
        <v>15.992738274555961</v>
      </c>
    </row>
    <row r="31" spans="1:10" s="3" customFormat="1" ht="21" customHeight="1" x14ac:dyDescent="0.3">
      <c r="A31" s="11" t="s">
        <v>7</v>
      </c>
      <c r="B31" s="10">
        <f>(B15/$B$5)*100</f>
        <v>9.3421735000385109</v>
      </c>
      <c r="C31" s="10">
        <f>(C15/$C$5)*100</f>
        <v>8.1097480442954382</v>
      </c>
      <c r="D31" s="10">
        <f>(D15/$D$5)*100</f>
        <v>10.474361001864041</v>
      </c>
    </row>
    <row r="32" spans="1:10" s="3" customFormat="1" ht="21" customHeight="1" x14ac:dyDescent="0.3">
      <c r="A32" s="11" t="s">
        <v>6</v>
      </c>
      <c r="B32" s="10">
        <f>(B16/$B$5)*100</f>
        <v>3.4795269089774066</v>
      </c>
      <c r="C32" s="10">
        <f>(C16/$C$5)*100</f>
        <v>3.7475137435515364</v>
      </c>
      <c r="D32" s="10">
        <f>(D16/$D$5)*100</f>
        <v>3.2333370493180302</v>
      </c>
    </row>
    <row r="33" spans="1:10" s="3" customFormat="1" ht="21" customHeight="1" x14ac:dyDescent="0.3">
      <c r="A33" s="11" t="s">
        <v>5</v>
      </c>
      <c r="B33" s="10">
        <f>(B17/$B$5)*100</f>
        <v>1.8218517462560924</v>
      </c>
      <c r="C33" s="10">
        <f>(C17/$C$5)*100</f>
        <v>1.3176538318263402</v>
      </c>
      <c r="D33" s="10">
        <f>(D17/$D$5)*100</f>
        <v>2.2850402233738891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  <row r="40" spans="1:10" ht="26.25" customHeight="1" x14ac:dyDescent="0.35">
      <c r="I40" s="1" t="s">
        <v>0</v>
      </c>
    </row>
  </sheetData>
  <pageMargins left="0.97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2016-11-16T06:36:23Z</dcterms:created>
  <dcterms:modified xsi:type="dcterms:W3CDTF">2016-11-16T06:36:29Z</dcterms:modified>
</cp:coreProperties>
</file>