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14880" windowHeight="7155"/>
  </bookViews>
  <sheets>
    <sheet name="ตารางที่ 2" sheetId="1" r:id="rId1"/>
    <sheet name="Sheet2" sheetId="2" r:id="rId2"/>
    <sheet name="Sheet3" sheetId="3" r:id="rId3"/>
    <sheet name="Sheet4" sheetId="4" r:id="rId4"/>
  </sheets>
  <calcPr calcId="144525"/>
</workbook>
</file>

<file path=xl/calcChain.xml><?xml version="1.0" encoding="utf-8"?>
<calcChain xmlns="http://schemas.openxmlformats.org/spreadsheetml/2006/main">
  <c r="J22" i="1" l="1"/>
  <c r="K22" i="1"/>
  <c r="L22" i="1"/>
  <c r="J23" i="1"/>
  <c r="K23" i="1"/>
  <c r="L23" i="1"/>
  <c r="J24" i="1"/>
  <c r="K24" i="1"/>
  <c r="L24" i="1"/>
  <c r="J25" i="1"/>
  <c r="K25" i="1"/>
  <c r="L25" i="1"/>
  <c r="J26" i="1"/>
  <c r="K26" i="1"/>
  <c r="L26" i="1"/>
  <c r="J27" i="1"/>
  <c r="K27" i="1"/>
  <c r="L27" i="1"/>
  <c r="J29" i="1"/>
  <c r="K29" i="1"/>
  <c r="L29" i="1"/>
  <c r="J30" i="1"/>
  <c r="K30" i="1"/>
  <c r="L30" i="1"/>
  <c r="J31" i="1"/>
  <c r="K31" i="1"/>
  <c r="L31" i="1"/>
  <c r="J32" i="1"/>
  <c r="K32" i="1"/>
  <c r="J33" i="1"/>
  <c r="L33" i="1"/>
  <c r="F23" i="1"/>
  <c r="G23" i="1"/>
  <c r="H23" i="1"/>
  <c r="F24" i="1"/>
  <c r="G24" i="1"/>
  <c r="H24" i="1"/>
  <c r="F25" i="1"/>
  <c r="G25" i="1"/>
  <c r="H25" i="1"/>
  <c r="F26" i="1"/>
  <c r="G26" i="1"/>
  <c r="H26" i="1"/>
  <c r="F27" i="1"/>
  <c r="G27" i="1"/>
  <c r="H27" i="1"/>
  <c r="F29" i="1"/>
  <c r="G29" i="1"/>
  <c r="H29" i="1"/>
  <c r="F30" i="1"/>
  <c r="G30" i="1"/>
  <c r="H30" i="1"/>
  <c r="F31" i="1"/>
  <c r="G31" i="1"/>
  <c r="H31" i="1"/>
  <c r="F32" i="1"/>
  <c r="G32" i="1"/>
  <c r="H32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D33" i="1"/>
  <c r="E22" i="1"/>
  <c r="F22" i="1"/>
  <c r="G22" i="1"/>
  <c r="H22" i="1"/>
  <c r="I22" i="1"/>
  <c r="E23" i="1"/>
  <c r="I23" i="1"/>
  <c r="E24" i="1"/>
  <c r="I24" i="1"/>
  <c r="E25" i="1"/>
  <c r="I25" i="1"/>
  <c r="E26" i="1"/>
  <c r="I26" i="1"/>
  <c r="E27" i="1"/>
  <c r="I27" i="1"/>
  <c r="E29" i="1"/>
  <c r="I29" i="1"/>
  <c r="E30" i="1"/>
  <c r="I30" i="1"/>
  <c r="E31" i="1"/>
  <c r="I31" i="1"/>
  <c r="E32" i="1"/>
  <c r="I32" i="1"/>
  <c r="L21" i="1"/>
  <c r="K21" i="1"/>
  <c r="J21" i="1"/>
  <c r="D21" i="1"/>
  <c r="C21" i="1"/>
  <c r="E21" i="1" l="1"/>
  <c r="I21" i="1"/>
  <c r="C14" i="1"/>
  <c r="D14" i="1"/>
  <c r="F14" i="1"/>
  <c r="G14" i="1"/>
  <c r="H14" i="1"/>
  <c r="J14" i="1"/>
  <c r="K14" i="1"/>
  <c r="L14" i="1"/>
  <c r="C10" i="1"/>
  <c r="D10" i="1"/>
  <c r="F10" i="1"/>
  <c r="G10" i="1"/>
  <c r="H10" i="1"/>
  <c r="J10" i="1"/>
  <c r="K10" i="1"/>
  <c r="L10" i="1"/>
  <c r="B14" i="1"/>
  <c r="B10" i="1"/>
  <c r="L20" i="1" l="1"/>
  <c r="K20" i="1"/>
  <c r="J20" i="1"/>
  <c r="H20" i="1"/>
  <c r="G20" i="1"/>
  <c r="F20" i="1"/>
  <c r="D20" i="1"/>
  <c r="C20" i="1"/>
  <c r="B21" i="1"/>
  <c r="B20" i="1"/>
</calcChain>
</file>

<file path=xl/sharedStrings.xml><?xml version="1.0" encoding="utf-8"?>
<sst xmlns="http://schemas.openxmlformats.org/spreadsheetml/2006/main" count="63" uniqueCount="26">
  <si>
    <t>ไม่มีการศึกษา</t>
  </si>
  <si>
    <t>ต่ำกว่าประถมศึกษา</t>
  </si>
  <si>
    <t>ประถมศึกษา</t>
  </si>
  <si>
    <t xml:space="preserve">มัธยมศึกษาตอนต้น </t>
  </si>
  <si>
    <t>สายสามัญ</t>
  </si>
  <si>
    <t>สายอาชีวศึกษา</t>
  </si>
  <si>
    <t>สายวิชาชีพ</t>
  </si>
  <si>
    <t>สายวิชาการศึกษา</t>
  </si>
  <si>
    <t>ชาย</t>
  </si>
  <si>
    <t>หญิง</t>
  </si>
  <si>
    <t>แรงงานในระบบ</t>
  </si>
  <si>
    <t xml:space="preserve">ชาย  </t>
  </si>
  <si>
    <t xml:space="preserve">หญิง  </t>
  </si>
  <si>
    <t>แรงงานนอกระบบ</t>
  </si>
  <si>
    <t>รวม</t>
  </si>
  <si>
    <t>มัธยมศึกษาตอนปลาย</t>
  </si>
  <si>
    <t>อุดมศึกษา</t>
  </si>
  <si>
    <t>ยอดรวม</t>
  </si>
  <si>
    <t>ระดับการศึกษาที่สำเร็จ</t>
  </si>
  <si>
    <t>สายวิชาการ</t>
  </si>
  <si>
    <t>ร้อยละ</t>
  </si>
  <si>
    <t>-</t>
  </si>
  <si>
    <t>ไม่ทราบ</t>
  </si>
  <si>
    <t>จำนวน  (คน)</t>
  </si>
  <si>
    <t>ที่มา : การสำรวจแรงงานนอกระบบ พ.ศ. 2558   จังหวัดหนองบัวลำภู  สำนักงานสถิติแห่งชาติ  กระทรวงเทคโนโลยีสารสนเทศและการสื่อสาร</t>
  </si>
  <si>
    <t>ตารางที่ 2  จำนวนและร้อยละของแรงงานในระบบและนอกระบบ จำแนกตามระดับการศึกษาที่สำเร็จ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</si>
</sst>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(* #,##0.00_);_(* \(#,##0.00\);_(* &quot;-&quot;??_);_(@_)"/>
    <numFmt numFmtId="188" formatCode="0.0"/>
    <numFmt numFmtId="189" formatCode="_-* #,##0_-;\-* #,##0_-;_-* &quot;-&quot;??_-;_-@_-"/>
  </numFmts>
  <fonts count="9" x14ac:knownFonts="1">
    <font>
      <sz val="16"/>
      <name val="CordiaUPC"/>
      <charset val="222"/>
    </font>
    <font>
      <sz val="8"/>
      <name val="CordiaUPC"/>
      <family val="2"/>
    </font>
    <font>
      <sz val="16"/>
      <name val="CordiaUPC"/>
      <family val="2"/>
    </font>
    <font>
      <b/>
      <sz val="16"/>
      <color rgb="FF002060"/>
      <name val="TH SarabunPSK"/>
      <family val="2"/>
    </font>
    <font>
      <b/>
      <sz val="14"/>
      <color rgb="FF002060"/>
      <name val="TH SarabunPSK"/>
      <family val="2"/>
    </font>
    <font>
      <sz val="14"/>
      <color rgb="FF002060"/>
      <name val="TH SarabunPSK"/>
      <family val="2"/>
    </font>
    <font>
      <sz val="12"/>
      <color rgb="FF002060"/>
      <name val="TH SarabunPSK"/>
      <family val="2"/>
    </font>
    <font>
      <b/>
      <sz val="12"/>
      <color rgb="FF002060"/>
      <name val="TH SarabunPSK"/>
      <family val="2"/>
    </font>
    <font>
      <sz val="13"/>
      <color rgb="FF00206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2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89" fontId="7" fillId="0" borderId="0" xfId="1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189" fontId="7" fillId="0" borderId="0" xfId="1" applyNumberFormat="1" applyFont="1" applyBorder="1" applyAlignment="1">
      <alignment horizontal="right"/>
    </xf>
    <xf numFmtId="189" fontId="6" fillId="0" borderId="0" xfId="1" applyNumberFormat="1" applyFont="1" applyAlignment="1">
      <alignment horizontal="right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89" fontId="6" fillId="0" borderId="0" xfId="1" applyNumberFormat="1" applyFont="1" applyBorder="1" applyAlignment="1">
      <alignment horizontal="right"/>
    </xf>
    <xf numFmtId="0" fontId="6" fillId="0" borderId="0" xfId="0" applyFont="1" applyBorder="1" applyAlignment="1">
      <alignment horizontal="left" vertical="center"/>
    </xf>
    <xf numFmtId="3" fontId="6" fillId="0" borderId="0" xfId="0" applyNumberFormat="1" applyFont="1" applyBorder="1" applyAlignment="1">
      <alignment horizontal="right" vertical="center"/>
    </xf>
    <xf numFmtId="188" fontId="7" fillId="0" borderId="0" xfId="0" applyNumberFormat="1" applyFont="1" applyAlignment="1">
      <alignment horizontal="right" vertical="center"/>
    </xf>
    <xf numFmtId="188" fontId="6" fillId="0" borderId="0" xfId="0" applyNumberFormat="1" applyFont="1" applyAlignment="1">
      <alignment horizontal="right" vertical="center"/>
    </xf>
    <xf numFmtId="188" fontId="6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188" fontId="6" fillId="0" borderId="3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view="pageLayout" topLeftCell="A22" zoomScaleNormal="100" zoomScaleSheetLayoutView="100" workbookViewId="0">
      <selection activeCell="H8" sqref="H8"/>
    </sheetView>
  </sheetViews>
  <sheetFormatPr defaultColWidth="9" defaultRowHeight="24" customHeight="1" x14ac:dyDescent="0.55000000000000004"/>
  <cols>
    <col min="1" max="1" width="22" style="1" customWidth="1"/>
    <col min="2" max="3" width="7.25" style="1" bestFit="1" customWidth="1"/>
    <col min="4" max="4" width="7.375" style="1" bestFit="1" customWidth="1"/>
    <col min="5" max="5" width="0.25" style="1" customWidth="1"/>
    <col min="6" max="8" width="7" style="1" customWidth="1"/>
    <col min="9" max="9" width="0.75" style="1" customWidth="1"/>
    <col min="10" max="10" width="7.125" style="1" bestFit="1" customWidth="1"/>
    <col min="11" max="11" width="7.25" style="1" bestFit="1" customWidth="1"/>
    <col min="12" max="12" width="7" style="1" customWidth="1"/>
    <col min="13" max="16384" width="9" style="1"/>
  </cols>
  <sheetData>
    <row r="1" spans="1:12" ht="20.25" customHeight="1" x14ac:dyDescent="0.55000000000000004">
      <c r="A1" s="28" t="s">
        <v>25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s="3" customFormat="1" ht="20.25" customHeight="1" x14ac:dyDescent="0.55000000000000004">
      <c r="A2" s="27" t="s">
        <v>18</v>
      </c>
      <c r="B2" s="27" t="s">
        <v>14</v>
      </c>
      <c r="C2" s="27"/>
      <c r="D2" s="27"/>
      <c r="E2" s="2"/>
      <c r="F2" s="27" t="s">
        <v>10</v>
      </c>
      <c r="G2" s="27"/>
      <c r="H2" s="27"/>
      <c r="I2" s="2"/>
      <c r="J2" s="27" t="s">
        <v>13</v>
      </c>
      <c r="K2" s="27"/>
      <c r="L2" s="27"/>
    </row>
    <row r="3" spans="1:12" s="3" customFormat="1" ht="20.25" customHeight="1" x14ac:dyDescent="0.55000000000000004">
      <c r="A3" s="27"/>
      <c r="B3" s="4" t="s">
        <v>14</v>
      </c>
      <c r="C3" s="4" t="s">
        <v>8</v>
      </c>
      <c r="D3" s="4" t="s">
        <v>9</v>
      </c>
      <c r="E3" s="5"/>
      <c r="F3" s="4" t="s">
        <v>14</v>
      </c>
      <c r="G3" s="4" t="s">
        <v>11</v>
      </c>
      <c r="H3" s="4" t="s">
        <v>12</v>
      </c>
      <c r="I3" s="5"/>
      <c r="J3" s="4" t="s">
        <v>14</v>
      </c>
      <c r="K3" s="4" t="s">
        <v>11</v>
      </c>
      <c r="L3" s="4" t="s">
        <v>12</v>
      </c>
    </row>
    <row r="4" spans="1:12" ht="14.25" customHeight="1" x14ac:dyDescent="0.25">
      <c r="A4" s="6"/>
      <c r="B4" s="30" t="s">
        <v>23</v>
      </c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2" s="3" customFormat="1" ht="20.25" customHeight="1" x14ac:dyDescent="0.25">
      <c r="A5" s="7" t="s">
        <v>17</v>
      </c>
      <c r="B5" s="8">
        <v>244612.96609999952</v>
      </c>
      <c r="C5" s="8">
        <v>135812.32079999999</v>
      </c>
      <c r="D5" s="8">
        <v>108800.64530000003</v>
      </c>
      <c r="E5" s="9"/>
      <c r="F5" s="8">
        <v>51515.502800000031</v>
      </c>
      <c r="G5" s="8">
        <v>27677.905399999981</v>
      </c>
      <c r="H5" s="8">
        <v>23837.597399999999</v>
      </c>
      <c r="I5" s="9"/>
      <c r="J5" s="8">
        <v>193097.46329999986</v>
      </c>
      <c r="K5" s="8">
        <v>108134.4153999999</v>
      </c>
      <c r="L5" s="10">
        <v>84963.047899999961</v>
      </c>
    </row>
    <row r="6" spans="1:12" ht="20.25" customHeight="1" x14ac:dyDescent="0.25">
      <c r="A6" s="6" t="s">
        <v>0</v>
      </c>
      <c r="B6" s="11">
        <v>1019.0532000000001</v>
      </c>
      <c r="C6" s="11">
        <v>499.69990000000001</v>
      </c>
      <c r="D6" s="11">
        <v>519.35329999999999</v>
      </c>
      <c r="E6" s="12"/>
      <c r="F6" s="11">
        <v>0</v>
      </c>
      <c r="G6" s="11">
        <v>0</v>
      </c>
      <c r="H6" s="11">
        <v>0</v>
      </c>
      <c r="I6" s="13"/>
      <c r="J6" s="11">
        <v>1019.0532000000001</v>
      </c>
      <c r="K6" s="11">
        <v>499.69990000000001</v>
      </c>
      <c r="L6" s="14">
        <v>519.35329999999999</v>
      </c>
    </row>
    <row r="7" spans="1:12" ht="20.25" customHeight="1" x14ac:dyDescent="0.25">
      <c r="A7" s="6" t="s">
        <v>1</v>
      </c>
      <c r="B7" s="11">
        <v>83697.141299999872</v>
      </c>
      <c r="C7" s="11">
        <v>46611.198200000072</v>
      </c>
      <c r="D7" s="11">
        <v>37085.943099999989</v>
      </c>
      <c r="E7" s="12"/>
      <c r="F7" s="11">
        <v>3273.1836999999996</v>
      </c>
      <c r="G7" s="11">
        <v>2176.5589</v>
      </c>
      <c r="H7" s="11">
        <v>1096.6248000000001</v>
      </c>
      <c r="I7" s="12"/>
      <c r="J7" s="11">
        <v>80423.957599999878</v>
      </c>
      <c r="K7" s="11">
        <v>44434.639300000046</v>
      </c>
      <c r="L7" s="14">
        <v>35989.318299999999</v>
      </c>
    </row>
    <row r="8" spans="1:12" ht="20.25" customHeight="1" x14ac:dyDescent="0.25">
      <c r="A8" s="6" t="s">
        <v>2</v>
      </c>
      <c r="B8" s="11">
        <v>73279.518600000069</v>
      </c>
      <c r="C8" s="11">
        <v>40887.154200000004</v>
      </c>
      <c r="D8" s="11">
        <v>32392.364399999995</v>
      </c>
      <c r="E8" s="12"/>
      <c r="F8" s="11">
        <v>8833.0444000000007</v>
      </c>
      <c r="G8" s="11">
        <v>7288.8419000000022</v>
      </c>
      <c r="H8" s="11">
        <v>1544.2025000000001</v>
      </c>
      <c r="I8" s="12"/>
      <c r="J8" s="11">
        <v>64446.474200000055</v>
      </c>
      <c r="K8" s="11">
        <v>33598.312299999976</v>
      </c>
      <c r="L8" s="14">
        <v>30848.161899999996</v>
      </c>
    </row>
    <row r="9" spans="1:12" ht="20.25" customHeight="1" x14ac:dyDescent="0.25">
      <c r="A9" s="6" t="s">
        <v>3</v>
      </c>
      <c r="B9" s="11">
        <v>31579.365799999992</v>
      </c>
      <c r="C9" s="11">
        <v>20838.677200000002</v>
      </c>
      <c r="D9" s="11">
        <v>10740.688600000001</v>
      </c>
      <c r="E9" s="12"/>
      <c r="F9" s="11">
        <v>7013.9567000000015</v>
      </c>
      <c r="G9" s="11">
        <v>4522.0502999999999</v>
      </c>
      <c r="H9" s="11">
        <v>2491.9063999999998</v>
      </c>
      <c r="I9" s="12"/>
      <c r="J9" s="11">
        <v>24565.409099999997</v>
      </c>
      <c r="K9" s="11">
        <v>16316.626900000007</v>
      </c>
      <c r="L9" s="14">
        <v>8248.7822000000015</v>
      </c>
    </row>
    <row r="10" spans="1:12" ht="20.25" customHeight="1" x14ac:dyDescent="0.25">
      <c r="A10" s="6" t="s">
        <v>15</v>
      </c>
      <c r="B10" s="11">
        <f>SUM(B11:B13)</f>
        <v>26033.821799999987</v>
      </c>
      <c r="C10" s="11">
        <f t="shared" ref="C10:L10" si="0">SUM(C11:C13)</f>
        <v>14783.757800000001</v>
      </c>
      <c r="D10" s="11">
        <f t="shared" si="0"/>
        <v>11250.063999999998</v>
      </c>
      <c r="E10" s="11"/>
      <c r="F10" s="11">
        <f t="shared" si="0"/>
        <v>9045.6594000000005</v>
      </c>
      <c r="G10" s="11">
        <f t="shared" si="0"/>
        <v>5187.8486999999986</v>
      </c>
      <c r="H10" s="11">
        <f t="shared" si="0"/>
        <v>3857.8106999999995</v>
      </c>
      <c r="I10" s="11"/>
      <c r="J10" s="11">
        <f t="shared" si="0"/>
        <v>16988.162399999997</v>
      </c>
      <c r="K10" s="11">
        <f t="shared" si="0"/>
        <v>9595.9091000000008</v>
      </c>
      <c r="L10" s="11">
        <f t="shared" si="0"/>
        <v>7392.253300000003</v>
      </c>
    </row>
    <row r="11" spans="1:12" ht="20.25" customHeight="1" x14ac:dyDescent="0.25">
      <c r="A11" s="15" t="s">
        <v>4</v>
      </c>
      <c r="B11" s="11">
        <v>23878.985099999987</v>
      </c>
      <c r="C11" s="11">
        <v>12815.398400000002</v>
      </c>
      <c r="D11" s="11">
        <v>11063.586699999998</v>
      </c>
      <c r="E11" s="12"/>
      <c r="F11" s="11">
        <v>8496.3829000000005</v>
      </c>
      <c r="G11" s="11">
        <v>4733.4989999999989</v>
      </c>
      <c r="H11" s="11">
        <v>3762.8838999999994</v>
      </c>
      <c r="I11" s="12"/>
      <c r="J11" s="11">
        <v>15382.602199999998</v>
      </c>
      <c r="K11" s="11">
        <v>8081.8994000000002</v>
      </c>
      <c r="L11" s="14">
        <v>7300.7028000000028</v>
      </c>
    </row>
    <row r="12" spans="1:12" ht="20.25" customHeight="1" x14ac:dyDescent="0.25">
      <c r="A12" s="15" t="s">
        <v>5</v>
      </c>
      <c r="B12" s="11">
        <v>2154.8366999999998</v>
      </c>
      <c r="C12" s="11">
        <v>1968.3594000000001</v>
      </c>
      <c r="D12" s="11">
        <v>186.47730000000001</v>
      </c>
      <c r="E12" s="12"/>
      <c r="F12" s="11">
        <v>549.27649999999994</v>
      </c>
      <c r="G12" s="11">
        <v>454.34970000000004</v>
      </c>
      <c r="H12" s="11">
        <v>94.9268</v>
      </c>
      <c r="I12" s="12"/>
      <c r="J12" s="11">
        <v>1605.5602000000001</v>
      </c>
      <c r="K12" s="11">
        <v>1514.0097000000001</v>
      </c>
      <c r="L12" s="14">
        <v>91.5505</v>
      </c>
    </row>
    <row r="13" spans="1:12" ht="20.25" customHeight="1" x14ac:dyDescent="0.25">
      <c r="A13" s="15" t="s">
        <v>7</v>
      </c>
      <c r="B13" s="11">
        <v>0</v>
      </c>
      <c r="C13" s="11">
        <v>0</v>
      </c>
      <c r="D13" s="11">
        <v>0</v>
      </c>
      <c r="E13" s="12"/>
      <c r="F13" s="11">
        <v>0</v>
      </c>
      <c r="G13" s="11">
        <v>0</v>
      </c>
      <c r="H13" s="11">
        <v>0</v>
      </c>
      <c r="I13" s="12"/>
      <c r="J13" s="11">
        <v>0</v>
      </c>
      <c r="K13" s="11">
        <v>0</v>
      </c>
      <c r="L13" s="14">
        <v>0</v>
      </c>
    </row>
    <row r="14" spans="1:12" ht="20.25" customHeight="1" x14ac:dyDescent="0.25">
      <c r="A14" s="15" t="s">
        <v>16</v>
      </c>
      <c r="B14" s="11">
        <f>SUM(B15:B17)</f>
        <v>28744.071999999996</v>
      </c>
      <c r="C14" s="11">
        <f t="shared" ref="C14:L14" si="1">SUM(C15:C17)</f>
        <v>12191.833500000001</v>
      </c>
      <c r="D14" s="11">
        <f t="shared" si="1"/>
        <v>16552.238499999996</v>
      </c>
      <c r="E14" s="11"/>
      <c r="F14" s="11">
        <f t="shared" si="1"/>
        <v>23349.658599999995</v>
      </c>
      <c r="G14" s="11">
        <f t="shared" si="1"/>
        <v>8502.6056000000008</v>
      </c>
      <c r="H14" s="11">
        <f t="shared" si="1"/>
        <v>14847.052999999998</v>
      </c>
      <c r="I14" s="11"/>
      <c r="J14" s="11">
        <f t="shared" si="1"/>
        <v>5394.4134000000013</v>
      </c>
      <c r="K14" s="11">
        <f t="shared" si="1"/>
        <v>3689.2279000000003</v>
      </c>
      <c r="L14" s="11">
        <f t="shared" si="1"/>
        <v>1705.1855000000003</v>
      </c>
    </row>
    <row r="15" spans="1:12" ht="20.25" customHeight="1" x14ac:dyDescent="0.25">
      <c r="A15" s="15" t="s">
        <v>19</v>
      </c>
      <c r="B15" s="11">
        <v>14243.983799999996</v>
      </c>
      <c r="C15" s="11">
        <v>4764.9649999999992</v>
      </c>
      <c r="D15" s="11">
        <v>9479.0187999999962</v>
      </c>
      <c r="E15" s="12"/>
      <c r="F15" s="11">
        <v>11890.780899999994</v>
      </c>
      <c r="G15" s="11">
        <v>3492.3102000000008</v>
      </c>
      <c r="H15" s="11">
        <v>8398.470699999998</v>
      </c>
      <c r="I15" s="13"/>
      <c r="J15" s="11">
        <v>2353.2029000000002</v>
      </c>
      <c r="K15" s="11">
        <v>1272.6548</v>
      </c>
      <c r="L15" s="11">
        <v>1080.5481000000002</v>
      </c>
    </row>
    <row r="16" spans="1:12" ht="20.25" customHeight="1" x14ac:dyDescent="0.25">
      <c r="A16" s="15" t="s">
        <v>6</v>
      </c>
      <c r="B16" s="11">
        <v>9041.4281999999985</v>
      </c>
      <c r="C16" s="11">
        <v>5340.8403000000017</v>
      </c>
      <c r="D16" s="11">
        <v>3700.5879000000004</v>
      </c>
      <c r="E16" s="12"/>
      <c r="F16" s="11">
        <v>6133.9364000000005</v>
      </c>
      <c r="G16" s="11">
        <v>3057.9859000000006</v>
      </c>
      <c r="H16" s="11">
        <v>3075.9504999999999</v>
      </c>
      <c r="I16" s="13"/>
      <c r="J16" s="11">
        <v>2907.4918000000007</v>
      </c>
      <c r="K16" s="11">
        <v>2282.8544000000002</v>
      </c>
      <c r="L16" s="14">
        <v>624.63740000000007</v>
      </c>
    </row>
    <row r="17" spans="1:13" ht="20.25" customHeight="1" x14ac:dyDescent="0.25">
      <c r="A17" s="15" t="s">
        <v>7</v>
      </c>
      <c r="B17" s="11">
        <v>5458.66</v>
      </c>
      <c r="C17" s="11">
        <v>2086.0281999999997</v>
      </c>
      <c r="D17" s="11">
        <v>3372.6318000000006</v>
      </c>
      <c r="E17" s="12"/>
      <c r="F17" s="11">
        <v>5324.9413000000004</v>
      </c>
      <c r="G17" s="11">
        <v>1952.3094999999998</v>
      </c>
      <c r="H17" s="11">
        <v>3372.6318000000006</v>
      </c>
      <c r="I17" s="13"/>
      <c r="J17" s="11">
        <v>133.71870000000001</v>
      </c>
      <c r="K17" s="11">
        <v>133.71870000000001</v>
      </c>
      <c r="L17" s="14">
        <v>0</v>
      </c>
    </row>
    <row r="18" spans="1:13" ht="20.25" customHeight="1" x14ac:dyDescent="0.25">
      <c r="A18" s="15" t="s">
        <v>22</v>
      </c>
      <c r="B18" s="11">
        <v>259.99340000000001</v>
      </c>
      <c r="C18" s="11">
        <v>0</v>
      </c>
      <c r="D18" s="11">
        <v>259.99340000000001</v>
      </c>
      <c r="E18" s="16"/>
      <c r="F18" s="11">
        <v>0</v>
      </c>
      <c r="G18" s="11">
        <v>0</v>
      </c>
      <c r="H18" s="11">
        <v>0</v>
      </c>
      <c r="I18" s="12"/>
      <c r="J18" s="11">
        <v>259.99340000000001</v>
      </c>
      <c r="K18" s="11">
        <v>0</v>
      </c>
      <c r="L18" s="14">
        <v>259.99340000000001</v>
      </c>
    </row>
    <row r="19" spans="1:13" ht="14.25" customHeight="1" x14ac:dyDescent="0.55000000000000004">
      <c r="A19" s="6"/>
      <c r="B19" s="26" t="s">
        <v>20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</row>
    <row r="20" spans="1:13" ht="20.25" customHeight="1" x14ac:dyDescent="0.55000000000000004">
      <c r="A20" s="7" t="s">
        <v>17</v>
      </c>
      <c r="B20" s="17">
        <f>+B5*100/$B$5</f>
        <v>100</v>
      </c>
      <c r="C20" s="17">
        <f>+C5*100/$C$5</f>
        <v>100</v>
      </c>
      <c r="D20" s="17">
        <f>+D5*100/$D$5</f>
        <v>100</v>
      </c>
      <c r="E20" s="17"/>
      <c r="F20" s="17">
        <f>+F5*100/$F$5</f>
        <v>100</v>
      </c>
      <c r="G20" s="17">
        <f>+G5*100/$G$5</f>
        <v>100</v>
      </c>
      <c r="H20" s="17">
        <f>+H5*100/$H$5</f>
        <v>100</v>
      </c>
      <c r="I20" s="17"/>
      <c r="J20" s="17">
        <f>+J5*100/$J$5</f>
        <v>100</v>
      </c>
      <c r="K20" s="17">
        <f>+K5*100/$K$5</f>
        <v>100</v>
      </c>
      <c r="L20" s="17">
        <f>+L5*100/$L$5</f>
        <v>99.999999999999986</v>
      </c>
    </row>
    <row r="21" spans="1:13" ht="20.25" customHeight="1" x14ac:dyDescent="0.55000000000000004">
      <c r="A21" s="6" t="s">
        <v>0</v>
      </c>
      <c r="B21" s="18">
        <f t="shared" ref="B21:I32" si="2">+B6*100/$B$5</f>
        <v>0.41659819438328705</v>
      </c>
      <c r="C21" s="18">
        <f>+C6*100/$C$5</f>
        <v>0.36793414401324331</v>
      </c>
      <c r="D21" s="18">
        <f>+D6*100/$D$5</f>
        <v>0.47734395192966733</v>
      </c>
      <c r="E21" s="18">
        <f t="shared" si="2"/>
        <v>0</v>
      </c>
      <c r="F21" s="18" t="s">
        <v>21</v>
      </c>
      <c r="G21" s="18" t="s">
        <v>21</v>
      </c>
      <c r="H21" s="18" t="s">
        <v>21</v>
      </c>
      <c r="I21" s="18">
        <f t="shared" si="2"/>
        <v>0</v>
      </c>
      <c r="J21" s="18">
        <f>+J6*100/$J$5</f>
        <v>0.52774033515747421</v>
      </c>
      <c r="K21" s="18">
        <f>+K6*100/$K$5</f>
        <v>0.46210995653100878</v>
      </c>
      <c r="L21" s="18">
        <f>+L6*100/$L$5</f>
        <v>0.61126961995439466</v>
      </c>
    </row>
    <row r="22" spans="1:13" ht="20.25" customHeight="1" x14ac:dyDescent="0.55000000000000004">
      <c r="A22" s="6" t="s">
        <v>1</v>
      </c>
      <c r="B22" s="18">
        <f t="shared" ref="B22" si="3">+B7*100/$B$5</f>
        <v>34.216150776645208</v>
      </c>
      <c r="C22" s="18">
        <f t="shared" ref="C22:C32" si="4">+C7*100/$C$5</f>
        <v>34.320301667358059</v>
      </c>
      <c r="D22" s="18">
        <f t="shared" ref="D22:D33" si="5">+D7*100/$D$5</f>
        <v>34.086142593861972</v>
      </c>
      <c r="E22" s="18">
        <f t="shared" si="2"/>
        <v>0</v>
      </c>
      <c r="F22" s="18">
        <f>+F7*100/$F$5</f>
        <v>6.3537838555270731</v>
      </c>
      <c r="G22" s="18">
        <f>+G7*100/$G$5</f>
        <v>7.8638858994004712</v>
      </c>
      <c r="H22" s="18">
        <f>+H7*100/$H$5</f>
        <v>4.600399870835977</v>
      </c>
      <c r="I22" s="18">
        <f t="shared" si="2"/>
        <v>0</v>
      </c>
      <c r="J22" s="18">
        <f t="shared" ref="J22:J33" si="6">+J7*100/$J$5</f>
        <v>41.64941176624972</v>
      </c>
      <c r="K22" s="18">
        <f t="shared" ref="K22:K32" si="7">+K7*100/$K$5</f>
        <v>41.092041914345138</v>
      </c>
      <c r="L22" s="18">
        <f t="shared" ref="L22:L33" si="8">+L7*100/$L$5</f>
        <v>42.358789131904501</v>
      </c>
    </row>
    <row r="23" spans="1:13" ht="20.25" customHeight="1" x14ac:dyDescent="0.55000000000000004">
      <c r="A23" s="6" t="s">
        <v>2</v>
      </c>
      <c r="B23" s="18">
        <f t="shared" ref="B23" si="9">+B8*100/$B$5</f>
        <v>29.957332094179701</v>
      </c>
      <c r="C23" s="18">
        <f t="shared" si="4"/>
        <v>30.105629562292265</v>
      </c>
      <c r="D23" s="18">
        <f t="shared" si="5"/>
        <v>29.772217169009735</v>
      </c>
      <c r="E23" s="18">
        <f t="shared" si="2"/>
        <v>0</v>
      </c>
      <c r="F23" s="18">
        <f t="shared" ref="F23:F32" si="10">+F8*100/$F$5</f>
        <v>17.146381030760306</v>
      </c>
      <c r="G23" s="18">
        <f t="shared" ref="G23:G32" si="11">+G8*100/$G$5</f>
        <v>26.334514099466524</v>
      </c>
      <c r="H23" s="18">
        <f t="shared" ref="H23:H32" si="12">+H8*100/$H$5</f>
        <v>6.4780123352532168</v>
      </c>
      <c r="I23" s="18">
        <f t="shared" si="2"/>
        <v>0</v>
      </c>
      <c r="J23" s="18">
        <f t="shared" si="6"/>
        <v>33.375101411806121</v>
      </c>
      <c r="K23" s="18">
        <f t="shared" si="7"/>
        <v>31.070878013920449</v>
      </c>
      <c r="L23" s="18">
        <f t="shared" si="8"/>
        <v>36.307739261317167</v>
      </c>
    </row>
    <row r="24" spans="1:13" ht="20.25" customHeight="1" x14ac:dyDescent="0.55000000000000004">
      <c r="A24" s="6" t="s">
        <v>3</v>
      </c>
      <c r="B24" s="18">
        <f t="shared" ref="B24" si="13">+B9*100/$B$5</f>
        <v>12.909931269583691</v>
      </c>
      <c r="C24" s="18">
        <f t="shared" si="4"/>
        <v>15.343731023260744</v>
      </c>
      <c r="D24" s="18">
        <f t="shared" si="5"/>
        <v>9.8718978829438964</v>
      </c>
      <c r="E24" s="18">
        <f t="shared" si="2"/>
        <v>0</v>
      </c>
      <c r="F24" s="18">
        <f t="shared" si="10"/>
        <v>13.615234868677234</v>
      </c>
      <c r="G24" s="18">
        <f t="shared" si="11"/>
        <v>16.338123259862009</v>
      </c>
      <c r="H24" s="18">
        <f t="shared" si="12"/>
        <v>10.453681040858589</v>
      </c>
      <c r="I24" s="18">
        <f t="shared" si="2"/>
        <v>0</v>
      </c>
      <c r="J24" s="18">
        <f t="shared" si="6"/>
        <v>12.721766863314365</v>
      </c>
      <c r="K24" s="18">
        <f t="shared" si="7"/>
        <v>15.08920803764758</v>
      </c>
      <c r="L24" s="18">
        <f t="shared" si="8"/>
        <v>9.7086703030106403</v>
      </c>
    </row>
    <row r="25" spans="1:13" ht="20.25" customHeight="1" x14ac:dyDescent="0.55000000000000004">
      <c r="A25" s="6" t="s">
        <v>15</v>
      </c>
      <c r="B25" s="18">
        <f t="shared" ref="B25" si="14">+B10*100/$B$5</f>
        <v>10.642862565738717</v>
      </c>
      <c r="C25" s="18">
        <f t="shared" si="4"/>
        <v>10.88543197915811</v>
      </c>
      <c r="D25" s="18">
        <f t="shared" si="5"/>
        <v>10.340071025295652</v>
      </c>
      <c r="E25" s="18">
        <f t="shared" si="2"/>
        <v>0</v>
      </c>
      <c r="F25" s="18">
        <f t="shared" si="10"/>
        <v>17.559101451689596</v>
      </c>
      <c r="G25" s="18">
        <f t="shared" si="11"/>
        <v>18.743646330982845</v>
      </c>
      <c r="H25" s="18">
        <f t="shared" si="12"/>
        <v>16.183722861264531</v>
      </c>
      <c r="I25" s="18">
        <f t="shared" si="2"/>
        <v>0</v>
      </c>
      <c r="J25" s="18">
        <f t="shared" si="6"/>
        <v>8.797713915903115</v>
      </c>
      <c r="K25" s="18">
        <f t="shared" si="7"/>
        <v>8.8740564828540336</v>
      </c>
      <c r="L25" s="18">
        <f t="shared" si="8"/>
        <v>8.7005509838824953</v>
      </c>
    </row>
    <row r="26" spans="1:13" ht="20.25" customHeight="1" x14ac:dyDescent="0.55000000000000004">
      <c r="A26" s="15" t="s">
        <v>4</v>
      </c>
      <c r="B26" s="18">
        <f t="shared" ref="B26" si="15">+B11*100/$B$5</f>
        <v>9.7619457711976274</v>
      </c>
      <c r="C26" s="18">
        <f t="shared" si="4"/>
        <v>9.4361088335072481</v>
      </c>
      <c r="D26" s="18">
        <f t="shared" si="5"/>
        <v>10.168677464636318</v>
      </c>
      <c r="E26" s="18">
        <f t="shared" si="2"/>
        <v>0</v>
      </c>
      <c r="F26" s="18">
        <f t="shared" si="10"/>
        <v>16.49286610476409</v>
      </c>
      <c r="G26" s="18">
        <f t="shared" si="11"/>
        <v>17.102085333379318</v>
      </c>
      <c r="H26" s="18">
        <f t="shared" si="12"/>
        <v>15.785499842362468</v>
      </c>
      <c r="I26" s="18">
        <f t="shared" si="2"/>
        <v>0</v>
      </c>
      <c r="J26" s="18">
        <f t="shared" si="6"/>
        <v>7.9662373275723963</v>
      </c>
      <c r="K26" s="18">
        <f t="shared" si="7"/>
        <v>7.4739382185627541</v>
      </c>
      <c r="L26" s="18">
        <f t="shared" si="8"/>
        <v>8.5927976696325725</v>
      </c>
    </row>
    <row r="27" spans="1:13" ht="20.25" customHeight="1" x14ac:dyDescent="0.55000000000000004">
      <c r="A27" s="15" t="s">
        <v>5</v>
      </c>
      <c r="B27" s="18">
        <f t="shared" ref="B27" si="16">+B12*100/$B$5</f>
        <v>0.8809167945410904</v>
      </c>
      <c r="C27" s="18">
        <f t="shared" si="4"/>
        <v>1.4493231456508622</v>
      </c>
      <c r="D27" s="18">
        <f t="shared" si="5"/>
        <v>0.17139356065933184</v>
      </c>
      <c r="E27" s="18">
        <f t="shared" si="2"/>
        <v>0</v>
      </c>
      <c r="F27" s="18">
        <f t="shared" si="10"/>
        <v>1.0662353469255077</v>
      </c>
      <c r="G27" s="18">
        <f t="shared" si="11"/>
        <v>1.6415609976035264</v>
      </c>
      <c r="H27" s="18">
        <f t="shared" si="12"/>
        <v>0.39822301890206441</v>
      </c>
      <c r="I27" s="18">
        <f t="shared" si="2"/>
        <v>0</v>
      </c>
      <c r="J27" s="18">
        <f t="shared" si="6"/>
        <v>0.83147658833071858</v>
      </c>
      <c r="K27" s="18">
        <f t="shared" si="7"/>
        <v>1.4001182642912791</v>
      </c>
      <c r="L27" s="18">
        <f t="shared" si="8"/>
        <v>0.1077533142499235</v>
      </c>
    </row>
    <row r="28" spans="1:13" ht="20.25" customHeight="1" x14ac:dyDescent="0.55000000000000004">
      <c r="A28" s="15" t="s">
        <v>7</v>
      </c>
      <c r="B28" s="19" t="s">
        <v>21</v>
      </c>
      <c r="C28" s="19" t="s">
        <v>21</v>
      </c>
      <c r="D28" s="19" t="s">
        <v>21</v>
      </c>
      <c r="E28" s="19"/>
      <c r="F28" s="19" t="s">
        <v>21</v>
      </c>
      <c r="G28" s="19" t="s">
        <v>21</v>
      </c>
      <c r="H28" s="19" t="s">
        <v>21</v>
      </c>
      <c r="I28" s="19"/>
      <c r="J28" s="19" t="s">
        <v>21</v>
      </c>
      <c r="K28" s="19" t="s">
        <v>21</v>
      </c>
      <c r="L28" s="19" t="s">
        <v>21</v>
      </c>
      <c r="M28" s="20"/>
    </row>
    <row r="29" spans="1:13" ht="20.25" customHeight="1" x14ac:dyDescent="0.55000000000000004">
      <c r="A29" s="15" t="s">
        <v>16</v>
      </c>
      <c r="B29" s="18">
        <f t="shared" ref="B29" si="17">+B14*100/$B$5</f>
        <v>11.750837438539222</v>
      </c>
      <c r="C29" s="18">
        <f t="shared" si="4"/>
        <v>8.9769716239176454</v>
      </c>
      <c r="D29" s="18">
        <f t="shared" si="5"/>
        <v>15.213364272206197</v>
      </c>
      <c r="E29" s="18">
        <f t="shared" si="2"/>
        <v>0</v>
      </c>
      <c r="F29" s="18">
        <f t="shared" si="10"/>
        <v>45.325498793345716</v>
      </c>
      <c r="G29" s="18">
        <f t="shared" si="11"/>
        <v>30.719830410288225</v>
      </c>
      <c r="H29" s="18">
        <f t="shared" si="12"/>
        <v>62.284183891787677</v>
      </c>
      <c r="I29" s="18">
        <f t="shared" si="2"/>
        <v>0</v>
      </c>
      <c r="J29" s="18">
        <f t="shared" si="6"/>
        <v>2.7936220951898982</v>
      </c>
      <c r="K29" s="18">
        <f t="shared" si="7"/>
        <v>3.4117055947019104</v>
      </c>
      <c r="L29" s="18">
        <f t="shared" si="8"/>
        <v>2.0069730808232937</v>
      </c>
    </row>
    <row r="30" spans="1:13" ht="20.25" customHeight="1" x14ac:dyDescent="0.55000000000000004">
      <c r="A30" s="15" t="s">
        <v>19</v>
      </c>
      <c r="B30" s="18">
        <f t="shared" ref="B30" si="18">+B15*100/$B$5</f>
        <v>5.823069818047566</v>
      </c>
      <c r="C30" s="18">
        <f t="shared" si="4"/>
        <v>3.5084924342151438</v>
      </c>
      <c r="D30" s="18">
        <f t="shared" si="5"/>
        <v>8.7122817827625454</v>
      </c>
      <c r="E30" s="18">
        <f t="shared" si="2"/>
        <v>0</v>
      </c>
      <c r="F30" s="18">
        <f t="shared" si="10"/>
        <v>23.081946702847645</v>
      </c>
      <c r="G30" s="18">
        <f t="shared" si="11"/>
        <v>12.617682405981499</v>
      </c>
      <c r="H30" s="18">
        <f t="shared" si="12"/>
        <v>35.232035171464048</v>
      </c>
      <c r="I30" s="18">
        <f t="shared" si="2"/>
        <v>0</v>
      </c>
      <c r="J30" s="18">
        <f t="shared" si="6"/>
        <v>1.2186607010699151</v>
      </c>
      <c r="K30" s="18">
        <f t="shared" si="7"/>
        <v>1.1769192955751635</v>
      </c>
      <c r="L30" s="18">
        <f t="shared" si="8"/>
        <v>1.2717859430746725</v>
      </c>
    </row>
    <row r="31" spans="1:13" ht="20.25" customHeight="1" x14ac:dyDescent="0.55000000000000004">
      <c r="A31" s="15" t="s">
        <v>6</v>
      </c>
      <c r="B31" s="18">
        <f t="shared" ref="B31" si="19">+B16*100/$B$5</f>
        <v>3.6962178841753621</v>
      </c>
      <c r="C31" s="18">
        <f t="shared" si="4"/>
        <v>3.9325153038692511</v>
      </c>
      <c r="D31" s="18">
        <f t="shared" si="5"/>
        <v>3.4012554703110749</v>
      </c>
      <c r="E31" s="18">
        <f t="shared" si="2"/>
        <v>0</v>
      </c>
      <c r="F31" s="18">
        <f t="shared" si="10"/>
        <v>11.906971817423466</v>
      </c>
      <c r="G31" s="18">
        <f t="shared" si="11"/>
        <v>11.04847298162961</v>
      </c>
      <c r="H31" s="18">
        <f t="shared" si="12"/>
        <v>12.903777374812112</v>
      </c>
      <c r="I31" s="18">
        <f t="shared" si="2"/>
        <v>0</v>
      </c>
      <c r="J31" s="18">
        <f t="shared" si="6"/>
        <v>1.5057120639036394</v>
      </c>
      <c r="K31" s="18">
        <f t="shared" si="7"/>
        <v>2.1111265932825325</v>
      </c>
      <c r="L31" s="18">
        <f t="shared" si="8"/>
        <v>0.73518713774862154</v>
      </c>
    </row>
    <row r="32" spans="1:13" ht="20.25" customHeight="1" x14ac:dyDescent="0.55000000000000004">
      <c r="A32" s="15" t="s">
        <v>7</v>
      </c>
      <c r="B32" s="18">
        <f t="shared" ref="B32" si="20">+B17*100/$B$5</f>
        <v>2.2315497363162922</v>
      </c>
      <c r="C32" s="18">
        <f t="shared" si="4"/>
        <v>1.5359638858332505</v>
      </c>
      <c r="D32" s="18">
        <f t="shared" si="5"/>
        <v>3.0998270191325781</v>
      </c>
      <c r="E32" s="18">
        <f t="shared" si="2"/>
        <v>0</v>
      </c>
      <c r="F32" s="18">
        <f t="shared" si="10"/>
        <v>10.336580273074606</v>
      </c>
      <c r="G32" s="18">
        <f t="shared" si="11"/>
        <v>7.0536750226771172</v>
      </c>
      <c r="H32" s="18">
        <f t="shared" si="12"/>
        <v>14.148371345511526</v>
      </c>
      <c r="I32" s="18">
        <f t="shared" si="2"/>
        <v>0</v>
      </c>
      <c r="J32" s="18">
        <f t="shared" si="6"/>
        <v>6.9249330216343705E-2</v>
      </c>
      <c r="K32" s="18">
        <f t="shared" si="7"/>
        <v>0.12365970584421372</v>
      </c>
      <c r="L32" s="19" t="s">
        <v>21</v>
      </c>
    </row>
    <row r="33" spans="1:12" ht="20.25" customHeight="1" x14ac:dyDescent="0.55000000000000004">
      <c r="A33" s="21" t="s">
        <v>22</v>
      </c>
      <c r="B33" s="22">
        <f t="shared" ref="B33" si="21">+B18*100/$B$5</f>
        <v>0.10628766093033386</v>
      </c>
      <c r="C33" s="22" t="s">
        <v>21</v>
      </c>
      <c r="D33" s="22">
        <f t="shared" si="5"/>
        <v>0.23896310475283544</v>
      </c>
      <c r="E33" s="22"/>
      <c r="F33" s="22" t="s">
        <v>21</v>
      </c>
      <c r="G33" s="22" t="s">
        <v>21</v>
      </c>
      <c r="H33" s="22" t="s">
        <v>21</v>
      </c>
      <c r="I33" s="22"/>
      <c r="J33" s="22">
        <f t="shared" si="6"/>
        <v>0.13464361237934511</v>
      </c>
      <c r="K33" s="22" t="s">
        <v>21</v>
      </c>
      <c r="L33" s="22">
        <f t="shared" si="8"/>
        <v>0.30600761910755336</v>
      </c>
    </row>
    <row r="34" spans="1:12" s="24" customFormat="1" ht="5.85" customHeight="1" x14ac:dyDescent="0.55000000000000004">
      <c r="A34" s="23"/>
    </row>
    <row r="35" spans="1:12" s="24" customFormat="1" ht="20.25" customHeight="1" x14ac:dyDescent="0.55000000000000004">
      <c r="A35" s="25" t="s">
        <v>24</v>
      </c>
    </row>
  </sheetData>
  <mergeCells count="7">
    <mergeCell ref="B19:L19"/>
    <mergeCell ref="B2:D2"/>
    <mergeCell ref="A1:L1"/>
    <mergeCell ref="B4:L4"/>
    <mergeCell ref="A2:A3"/>
    <mergeCell ref="J2:L2"/>
    <mergeCell ref="F2:H2"/>
  </mergeCells>
  <phoneticPr fontId="1" type="noConversion"/>
  <printOptions verticalCentered="1"/>
  <pageMargins left="0.98425196850393704" right="0.85" top="0.98425196850393704" bottom="0.98425196850393704" header="0.31496062992125984" footer="0.31496062992125984"/>
  <pageSetup paperSize="9" scale="90" firstPageNumber="17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ตารางที่ 2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DELL</cp:lastModifiedBy>
  <cp:lastPrinted>2015-12-02T08:48:08Z</cp:lastPrinted>
  <dcterms:created xsi:type="dcterms:W3CDTF">2007-01-26T23:24:06Z</dcterms:created>
  <dcterms:modified xsi:type="dcterms:W3CDTF">2016-02-25T02:49:46Z</dcterms:modified>
</cp:coreProperties>
</file>