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D36" i="1"/>
  <c r="C36"/>
  <c r="B36"/>
  <c r="D34"/>
  <c r="C34"/>
  <c r="B34"/>
  <c r="D33"/>
  <c r="C33"/>
  <c r="B33"/>
  <c r="D32"/>
  <c r="C32"/>
  <c r="B32"/>
  <c r="B31" s="1"/>
  <c r="D31"/>
  <c r="D29"/>
  <c r="C29"/>
  <c r="C27" s="1"/>
  <c r="B29"/>
  <c r="D28"/>
  <c r="C28"/>
  <c r="B28"/>
  <c r="B27" s="1"/>
  <c r="D27"/>
  <c r="D26"/>
  <c r="C26"/>
  <c r="B26"/>
  <c r="D25"/>
  <c r="C25"/>
  <c r="B25"/>
  <c r="D24"/>
  <c r="B24"/>
  <c r="D23"/>
  <c r="D22" s="1"/>
  <c r="C23"/>
  <c r="B23"/>
  <c r="D14"/>
  <c r="C14"/>
  <c r="B14"/>
  <c r="C10"/>
  <c r="B10"/>
</calcChain>
</file>

<file path=xl/sharedStrings.xml><?xml version="1.0" encoding="utf-8"?>
<sst xmlns="http://schemas.openxmlformats.org/spreadsheetml/2006/main" count="50" uniqueCount="24">
  <si>
    <t>ระดับการศึกษาที่สำเร็จ</t>
  </si>
  <si>
    <t>รวม</t>
  </si>
  <si>
    <t>ชาย</t>
  </si>
  <si>
    <t>หญิง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</si>
  <si>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</si>
  <si>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</si>
  <si>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</si>
  <si>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</si>
  <si>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</si>
  <si>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</si>
  <si>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</si>
  <si>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</si>
  <si>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</si>
  <si>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</si>
  <si>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</si>
  <si>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</si>
  <si>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</si>
  <si>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</si>
  <si>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</si>
  <si>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</si>
  <si>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</si>
  <si>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</si>
  <si>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</si>
  <si>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2  จำนวนและร้อยละของประชากรอายุ 15 ปีขึ้นไป จำแนกตามระดับการศึกษาที่สำเร็จและเพศ จังหวัดพระนครศรีอยุธยา ไตรมาส 3/2558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</si>
</sst>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0.00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6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3" fillId="0" borderId="0" xfId="0" applyNumberFormat="1" applyFont="1" applyBorder="1" applyAlignment="1" applyProtection="1">
      <alignment horizontal="left"/>
    </xf>
    <xf numFmtId="187" fontId="2" fillId="0" borderId="0" xfId="0" applyNumberFormat="1" applyFont="1" applyBorder="1" applyAlignment="1">
      <alignment horizontal="center"/>
    </xf>
    <xf numFmtId="188" fontId="2" fillId="0" borderId="0" xfId="0" applyNumberFormat="1" applyFont="1" applyBorder="1" applyAlignment="1">
      <alignment horizontal="right"/>
    </xf>
    <xf numFmtId="187" fontId="6" fillId="0" borderId="0" xfId="0" applyNumberFormat="1" applyFont="1" applyFill="1" applyBorder="1" applyAlignme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Fill="1"/>
    <xf numFmtId="3" fontId="3" fillId="0" borderId="0" xfId="0" applyNumberFormat="1" applyFont="1" applyFill="1"/>
    <xf numFmtId="187" fontId="3" fillId="0" borderId="0" xfId="0" applyNumberFormat="1" applyFont="1" applyFill="1" applyAlignment="1"/>
    <xf numFmtId="43" fontId="3" fillId="0" borderId="0" xfId="1" applyFont="1" applyFill="1"/>
    <xf numFmtId="187" fontId="3" fillId="0" borderId="0" xfId="0" applyNumberFormat="1" applyFont="1" applyFill="1" applyAlignment="1" applyProtection="1">
      <alignment horizontal="left"/>
    </xf>
    <xf numFmtId="187" fontId="3" fillId="0" borderId="0" xfId="0" applyNumberFormat="1" applyFont="1" applyFill="1" applyBorder="1" applyAlignment="1" applyProtection="1">
      <alignment horizontal="left"/>
    </xf>
    <xf numFmtId="187" fontId="3" fillId="0" borderId="2" xfId="0" applyNumberFormat="1" applyFont="1" applyFill="1" applyBorder="1" applyAlignment="1" applyProtection="1">
      <alignment horizontal="left"/>
    </xf>
    <xf numFmtId="188" fontId="3" fillId="0" borderId="2" xfId="0" applyNumberFormat="1" applyFont="1" applyFill="1" applyBorder="1" applyAlignment="1">
      <alignment horizontal="right"/>
    </xf>
    <xf numFmtId="0" fontId="7" fillId="0" borderId="0" xfId="0" applyFont="1"/>
    <xf numFmtId="3" fontId="8" fillId="0" borderId="0" xfId="0" applyNumberFormat="1" applyFont="1"/>
    <xf numFmtId="3" fontId="7" fillId="0" borderId="0" xfId="0" applyNumberFormat="1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38"/>
  <sheetViews>
    <sheetView showGridLines="0" tabSelected="1" zoomScaleNormal="100" workbookViewId="0"/>
  </sheetViews>
  <sheetFormatPr defaultRowHeight="26.25" customHeight="1"/>
  <cols>
    <col min="1" max="1" width="30.7109375" style="3" customWidth="1"/>
    <col min="2" max="2" width="21" style="4" customWidth="1"/>
    <col min="3" max="3" width="19.140625" style="4" customWidth="1"/>
    <col min="4" max="4" width="19" style="4" customWidth="1"/>
    <col min="5" max="5" width="16.42578125" style="4" customWidth="1"/>
    <col min="6" max="16384" width="9.140625" style="4"/>
  </cols>
  <sheetData>
    <row r="1" spans="1:6" s="3" customFormat="1" ht="26.25" customHeight="1">
      <c r="A1" s="1" t="s">
        <v>23</v>
      </c>
      <c r="B1" s="1"/>
      <c r="C1" s="1"/>
      <c r="D1" s="1"/>
      <c r="E1" s="2"/>
      <c r="F1" s="2"/>
    </row>
    <row r="2" spans="1:6" ht="14.25" customHeight="1">
      <c r="A2" s="2"/>
      <c r="B2" s="2"/>
      <c r="C2" s="2"/>
      <c r="D2" s="2"/>
      <c r="E2" s="2"/>
      <c r="F2" s="2"/>
    </row>
    <row r="3" spans="1:6" s="1" customFormat="1" ht="30" customHeight="1">
      <c r="A3" s="5" t="s">
        <v>0</v>
      </c>
      <c r="B3" s="6" t="s">
        <v>1</v>
      </c>
      <c r="C3" s="6" t="s">
        <v>2</v>
      </c>
      <c r="D3" s="6" t="s">
        <v>3</v>
      </c>
      <c r="E3" s="2"/>
      <c r="F3" s="2"/>
    </row>
    <row r="4" spans="1:6" s="1" customFormat="1" ht="19.5" customHeight="1">
      <c r="A4" s="2"/>
      <c r="B4" s="7" t="s">
        <v>4</v>
      </c>
      <c r="C4" s="7"/>
      <c r="D4" s="7"/>
      <c r="E4" s="2"/>
      <c r="F4" s="2"/>
    </row>
    <row r="5" spans="1:6" s="11" customFormat="1" ht="21" customHeight="1">
      <c r="A5" s="8" t="s">
        <v>5</v>
      </c>
      <c r="B5" s="9">
        <v>737458</v>
      </c>
      <c r="C5" s="9">
        <v>356624</v>
      </c>
      <c r="D5" s="9">
        <v>380834</v>
      </c>
      <c r="E5" s="10"/>
      <c r="F5" s="10"/>
    </row>
    <row r="6" spans="1:6" s="10" customFormat="1" ht="21" customHeight="1">
      <c r="A6" s="12" t="s">
        <v>6</v>
      </c>
      <c r="B6" s="13">
        <v>15869.7</v>
      </c>
      <c r="C6" s="13">
        <v>3512.42</v>
      </c>
      <c r="D6" s="13">
        <v>12357.27</v>
      </c>
    </row>
    <row r="7" spans="1:6" s="10" customFormat="1" ht="21" customHeight="1">
      <c r="A7" s="14" t="s">
        <v>7</v>
      </c>
      <c r="B7" s="13">
        <v>180305.44</v>
      </c>
      <c r="C7" s="13">
        <v>71566.34</v>
      </c>
      <c r="D7" s="13">
        <v>108739.1</v>
      </c>
    </row>
    <row r="8" spans="1:6" s="10" customFormat="1" ht="21" customHeight="1">
      <c r="A8" s="15" t="s">
        <v>8</v>
      </c>
      <c r="B8" s="13">
        <v>95839.360000000001</v>
      </c>
      <c r="C8" s="13">
        <v>54186.54</v>
      </c>
      <c r="D8" s="13">
        <v>41652.82</v>
      </c>
    </row>
    <row r="9" spans="1:6" s="10" customFormat="1" ht="21" customHeight="1">
      <c r="A9" s="15" t="s">
        <v>9</v>
      </c>
      <c r="B9" s="13">
        <v>155601.1</v>
      </c>
      <c r="C9" s="13">
        <v>85766.52</v>
      </c>
      <c r="D9" s="13">
        <v>69834.58</v>
      </c>
    </row>
    <row r="10" spans="1:6" s="2" customFormat="1" ht="21" customHeight="1">
      <c r="A10" s="14" t="s">
        <v>10</v>
      </c>
      <c r="B10" s="13">
        <f>SUM(B11:B13)</f>
        <v>148822.99</v>
      </c>
      <c r="C10" s="13">
        <f>SUM(C11:C12)</f>
        <v>71876.709999999992</v>
      </c>
      <c r="D10" s="13">
        <v>76947</v>
      </c>
    </row>
    <row r="11" spans="1:6" s="2" customFormat="1" ht="21" customHeight="1">
      <c r="A11" s="15" t="s">
        <v>11</v>
      </c>
      <c r="B11" s="13">
        <v>95859.78</v>
      </c>
      <c r="C11" s="13">
        <v>42694.239999999998</v>
      </c>
      <c r="D11" s="13">
        <v>53165.54</v>
      </c>
    </row>
    <row r="12" spans="1:6" s="2" customFormat="1" ht="21" customHeight="1">
      <c r="A12" s="15" t="s">
        <v>12</v>
      </c>
      <c r="B12" s="13">
        <v>52963.21</v>
      </c>
      <c r="C12" s="13">
        <v>29182.47</v>
      </c>
      <c r="D12" s="13">
        <v>23780.74</v>
      </c>
    </row>
    <row r="13" spans="1:6" s="2" customFormat="1" ht="21" customHeight="1">
      <c r="A13" s="15" t="s">
        <v>13</v>
      </c>
      <c r="B13" s="13" t="s">
        <v>14</v>
      </c>
      <c r="C13" s="13" t="s">
        <v>14</v>
      </c>
      <c r="D13" s="13" t="s">
        <v>14</v>
      </c>
    </row>
    <row r="14" spans="1:6" s="2" customFormat="1" ht="21" customHeight="1">
      <c r="A14" s="14" t="s">
        <v>15</v>
      </c>
      <c r="B14" s="13">
        <f>SUM(B15:B17)</f>
        <v>138395.91999999998</v>
      </c>
      <c r="C14" s="14">
        <f>SUM(C15:C17)</f>
        <v>68062.23</v>
      </c>
      <c r="D14" s="14">
        <f>SUM(D15:D17)</f>
        <v>70333.69</v>
      </c>
    </row>
    <row r="15" spans="1:6" s="10" customFormat="1" ht="21" customHeight="1">
      <c r="A15" s="15" t="s">
        <v>16</v>
      </c>
      <c r="B15" s="13">
        <v>64604.86</v>
      </c>
      <c r="C15" s="13">
        <v>24979.87</v>
      </c>
      <c r="D15" s="13">
        <v>39624.99</v>
      </c>
    </row>
    <row r="16" spans="1:6" s="10" customFormat="1" ht="21" customHeight="1">
      <c r="A16" s="15" t="s">
        <v>17</v>
      </c>
      <c r="B16" s="13">
        <v>59981.73</v>
      </c>
      <c r="C16" s="13">
        <v>37980.449999999997</v>
      </c>
      <c r="D16" s="13">
        <v>22001.279999999999</v>
      </c>
    </row>
    <row r="17" spans="1:7" s="10" customFormat="1" ht="21" customHeight="1">
      <c r="A17" s="15" t="s">
        <v>18</v>
      </c>
      <c r="B17" s="13">
        <v>13809.33</v>
      </c>
      <c r="C17" s="13">
        <v>5101.91</v>
      </c>
      <c r="D17" s="13">
        <v>8707.42</v>
      </c>
    </row>
    <row r="18" spans="1:7" s="10" customFormat="1" ht="21" customHeight="1">
      <c r="A18" s="15" t="s">
        <v>19</v>
      </c>
      <c r="B18" s="13" t="s">
        <v>14</v>
      </c>
      <c r="C18" s="13" t="s">
        <v>14</v>
      </c>
      <c r="D18" s="13" t="s">
        <v>14</v>
      </c>
    </row>
    <row r="19" spans="1:7" s="10" customFormat="1" ht="21" customHeight="1">
      <c r="A19" s="15" t="s">
        <v>20</v>
      </c>
      <c r="B19" s="13">
        <v>2623.49</v>
      </c>
      <c r="C19" s="13">
        <v>1653.22</v>
      </c>
      <c r="D19" s="13">
        <v>970.27</v>
      </c>
    </row>
    <row r="20" spans="1:7" s="10" customFormat="1" ht="12.75" customHeight="1">
      <c r="A20" s="15"/>
      <c r="B20" s="13"/>
      <c r="C20" s="13"/>
      <c r="D20" s="13"/>
    </row>
    <row r="21" spans="1:7" s="2" customFormat="1" ht="18" customHeight="1">
      <c r="B21" s="7" t="s">
        <v>21</v>
      </c>
      <c r="C21" s="7"/>
      <c r="D21" s="7"/>
    </row>
    <row r="22" spans="1:7" s="2" customFormat="1" ht="18.75" customHeight="1">
      <c r="A22" s="16" t="s">
        <v>5</v>
      </c>
      <c r="B22" s="17">
        <v>100</v>
      </c>
      <c r="C22" s="17">
        <v>100</v>
      </c>
      <c r="D22" s="17">
        <f>SUM(D23:D27,D31,D36)</f>
        <v>100.01729844402234</v>
      </c>
    </row>
    <row r="23" spans="1:7" s="21" customFormat="1" ht="21" customHeight="1">
      <c r="A23" s="18" t="s">
        <v>6</v>
      </c>
      <c r="B23" s="19">
        <f>(100/$B$5)*B6</f>
        <v>2.1519462803305411</v>
      </c>
      <c r="C23" s="19">
        <f>(100/$C$5)*C6</f>
        <v>0.98490847503252721</v>
      </c>
      <c r="D23" s="19">
        <f>(100/$D$5)*D6</f>
        <v>3.2447916940189168</v>
      </c>
      <c r="E23" s="20"/>
    </row>
    <row r="24" spans="1:7" s="21" customFormat="1" ht="21" customHeight="1">
      <c r="A24" s="22" t="s">
        <v>7</v>
      </c>
      <c r="B24" s="19">
        <f>(100/$B$5)*B7</f>
        <v>24.449587637533259</v>
      </c>
      <c r="C24" s="19">
        <v>20.100000000000001</v>
      </c>
      <c r="D24" s="19">
        <f>(100/$D$5)*D7</f>
        <v>28.552886559498365</v>
      </c>
      <c r="E24" s="20"/>
      <c r="G24" s="23"/>
    </row>
    <row r="25" spans="1:7" s="21" customFormat="1" ht="21" customHeight="1">
      <c r="A25" s="24" t="s">
        <v>8</v>
      </c>
      <c r="B25" s="19">
        <f>(100/$B$5)*B8</f>
        <v>12.995907563549382</v>
      </c>
      <c r="C25" s="19">
        <f>(100/$C$5)*C8</f>
        <v>15.19430548701153</v>
      </c>
      <c r="D25" s="19">
        <f>(100/$D$5)*D8</f>
        <v>10.937264004789489</v>
      </c>
      <c r="E25" s="20"/>
    </row>
    <row r="26" spans="1:7" s="21" customFormat="1" ht="21" customHeight="1">
      <c r="A26" s="24" t="s">
        <v>9</v>
      </c>
      <c r="B26" s="19">
        <f>(100/$B$5)*B9</f>
        <v>21.099655844807437</v>
      </c>
      <c r="C26" s="19">
        <f>(100/$C$5)*C9</f>
        <v>24.049564807752702</v>
      </c>
      <c r="D26" s="19">
        <f>(100/$D$5)*D9</f>
        <v>18.337275558379769</v>
      </c>
      <c r="E26" s="20"/>
    </row>
    <row r="27" spans="1:7" s="21" customFormat="1" ht="21" customHeight="1">
      <c r="A27" s="22" t="s">
        <v>10</v>
      </c>
      <c r="B27" s="19">
        <f>SUM(B28:B30)</f>
        <v>20.180537739098362</v>
      </c>
      <c r="C27" s="19">
        <f>SUM(C28:C30)</f>
        <v>20.154759634797433</v>
      </c>
      <c r="D27" s="19">
        <f>SUM(D28:D30)</f>
        <v>20.204677103409885</v>
      </c>
      <c r="E27" s="20"/>
    </row>
    <row r="28" spans="1:7" s="21" customFormat="1" ht="21" customHeight="1">
      <c r="A28" s="25" t="s">
        <v>11</v>
      </c>
      <c r="B28" s="19">
        <f>(100/$B$5)*B11</f>
        <v>12.998676534799271</v>
      </c>
      <c r="C28" s="19">
        <f>(100/$C$5)*C11</f>
        <v>11.971779801695902</v>
      </c>
      <c r="D28" s="19">
        <f>(100/$D$5)*D11</f>
        <v>13.960292410866677</v>
      </c>
      <c r="E28" s="20"/>
    </row>
    <row r="29" spans="1:7" s="21" customFormat="1" ht="21" customHeight="1">
      <c r="A29" s="25" t="s">
        <v>12</v>
      </c>
      <c r="B29" s="19">
        <f>(100/$B$5)*B12</f>
        <v>7.1818612042990928</v>
      </c>
      <c r="C29" s="19">
        <f>(100/$C$5)*C12</f>
        <v>8.1829798331015304</v>
      </c>
      <c r="D29" s="19">
        <f>(100/$D$5)*D12</f>
        <v>6.2443846925432087</v>
      </c>
      <c r="E29" s="20"/>
    </row>
    <row r="30" spans="1:7" s="21" customFormat="1" ht="21" customHeight="1">
      <c r="A30" s="25" t="s">
        <v>13</v>
      </c>
      <c r="B30" s="19" t="s">
        <v>14</v>
      </c>
      <c r="C30" s="19" t="s">
        <v>14</v>
      </c>
      <c r="D30" s="19" t="s">
        <v>14</v>
      </c>
      <c r="E30" s="20"/>
    </row>
    <row r="31" spans="1:7" s="21" customFormat="1" ht="21" customHeight="1">
      <c r="A31" s="22" t="s">
        <v>15</v>
      </c>
      <c r="B31" s="19">
        <f>SUM(B32:B34)</f>
        <v>18.706137298666498</v>
      </c>
      <c r="C31" s="19">
        <v>19</v>
      </c>
      <c r="D31" s="19">
        <f>SUM(D32:D34)</f>
        <v>18.4683326593739</v>
      </c>
      <c r="E31" s="20"/>
    </row>
    <row r="32" spans="1:7" s="21" customFormat="1" ht="21" customHeight="1">
      <c r="A32" s="25" t="s">
        <v>16</v>
      </c>
      <c r="B32" s="19">
        <f>ROUNDDOWN((100/$B$5)*B15,1)</f>
        <v>8.6999999999999993</v>
      </c>
      <c r="C32" s="19">
        <f>(100/$C$5)*C15</f>
        <v>7.0045397954147779</v>
      </c>
      <c r="D32" s="19">
        <f>(100/$D$5)*D15</f>
        <v>10.40479316447586</v>
      </c>
      <c r="E32" s="20"/>
    </row>
    <row r="33" spans="1:6" s="21" customFormat="1" ht="21" customHeight="1">
      <c r="A33" s="25" t="s">
        <v>17</v>
      </c>
      <c r="B33" s="19">
        <f>(100/$B$5)*B16</f>
        <v>8.1335791326421312</v>
      </c>
      <c r="C33" s="19">
        <f>(100/$C$5)*C16</f>
        <v>10.649998317555744</v>
      </c>
      <c r="D33" s="19">
        <f>(100/$D$5)*D16</f>
        <v>5.7771312435339279</v>
      </c>
      <c r="E33" s="20"/>
    </row>
    <row r="34" spans="1:6" s="21" customFormat="1" ht="21" customHeight="1">
      <c r="A34" s="25" t="s">
        <v>18</v>
      </c>
      <c r="B34" s="19">
        <f>(100/$B$5)*B17</f>
        <v>1.8725581660243702</v>
      </c>
      <c r="C34" s="19">
        <f>(100/$C$5)*C17</f>
        <v>1.4306131948494774</v>
      </c>
      <c r="D34" s="19">
        <f>(100/$D$5)*D17</f>
        <v>2.2864082513641115</v>
      </c>
      <c r="E34" s="20"/>
    </row>
    <row r="35" spans="1:6" s="21" customFormat="1" ht="21" customHeight="1">
      <c r="A35" s="25" t="s">
        <v>19</v>
      </c>
      <c r="B35" s="19" t="s">
        <v>14</v>
      </c>
      <c r="C35" s="19" t="s">
        <v>14</v>
      </c>
      <c r="D35" s="19" t="s">
        <v>14</v>
      </c>
      <c r="E35" s="20"/>
    </row>
    <row r="36" spans="1:6" s="21" customFormat="1" ht="21" customHeight="1">
      <c r="A36" s="26" t="s">
        <v>20</v>
      </c>
      <c r="B36" s="27">
        <f>(100/$B$5)*B19</f>
        <v>0.35574771715812969</v>
      </c>
      <c r="C36" s="27">
        <f>(100/$C$5)*C19</f>
        <v>0.46357508187895374</v>
      </c>
      <c r="D36" s="27">
        <f>(100/$C$5)*D19</f>
        <v>0.27207086455202117</v>
      </c>
      <c r="E36" s="20"/>
    </row>
    <row r="37" spans="1:6" s="30" customFormat="1" ht="26.25" customHeight="1">
      <c r="A37" s="28" t="s">
        <v>22</v>
      </c>
      <c r="B37" s="29"/>
      <c r="C37" s="29"/>
      <c r="D37" s="29"/>
    </row>
    <row r="38" spans="1:6" ht="26.25" customHeight="1">
      <c r="A38" s="2"/>
      <c r="B38" s="2"/>
      <c r="C38" s="2"/>
      <c r="D38" s="2"/>
      <c r="E38" s="2"/>
      <c r="F38" s="2"/>
    </row>
  </sheetData>
  <mergeCells count="2">
    <mergeCell ref="B4:D4"/>
    <mergeCell ref="B21:D21"/>
  </mergeCells>
  <pageMargins left="1.1811023622047245" right="0.81" top="0.98425196850393704" bottom="0.98425196850393704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2010-09-10T20:00:24Z</dcterms:created>
  <dcterms:modified xsi:type="dcterms:W3CDTF">2010-09-10T20:02:04Z</dcterms:modified>
</cp:coreProperties>
</file>