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12.2" sheetId="1" r:id="rId1"/>
  </sheets>
  <definedNames>
    <definedName name="_xlnm.Print_Area" localSheetId="0">'T-12.2'!$A$1:$P$23</definedName>
  </definedNames>
  <calcPr calcId="125725"/>
</workbook>
</file>

<file path=xl/calcChain.xml><?xml version="1.0" encoding="utf-8"?>
<calcChain xmlns="http://schemas.openxmlformats.org/spreadsheetml/2006/main">
  <c r="E10" i="1"/>
  <c r="F10"/>
  <c r="G10"/>
  <c r="H10"/>
  <c r="I10"/>
  <c r="J10"/>
  <c r="K10"/>
  <c r="L10"/>
  <c r="M10"/>
  <c r="N10"/>
  <c r="K11"/>
  <c r="L11"/>
  <c r="M11"/>
  <c r="N11"/>
  <c r="K12"/>
  <c r="L12"/>
  <c r="M12"/>
  <c r="N12"/>
  <c r="K13"/>
  <c r="L13"/>
  <c r="M13"/>
  <c r="N13"/>
  <c r="K14"/>
  <c r="L14"/>
  <c r="M14"/>
  <c r="N14"/>
  <c r="K15"/>
  <c r="L15"/>
  <c r="N15"/>
  <c r="K16"/>
  <c r="L16"/>
  <c r="M16"/>
  <c r="N16"/>
  <c r="K17"/>
  <c r="L17"/>
  <c r="N17"/>
  <c r="K18"/>
  <c r="L18"/>
</calcChain>
</file>

<file path=xl/sharedStrings.xml><?xml version="1.0" encoding="utf-8"?>
<sst xmlns="http://schemas.openxmlformats.org/spreadsheetml/2006/main" count="58" uniqueCount="29">
  <si>
    <t>Source:   Department of Labour Protection and Welfare, Ministry of Labour</t>
  </si>
  <si>
    <t xml:space="preserve">    ที่มา:   กรมสวัสดิการและคุ้มครองแรงงาน  กระทรวงแรงงาน</t>
  </si>
  <si>
    <t>-</t>
  </si>
  <si>
    <t>&gt; 1,000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</si>
  <si>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</si>
  <si>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</si>
  <si>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</si>
  <si>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</si>
  <si>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</si>
  <si>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</si>
  <si>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</si>
  <si>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</si>
  <si>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รวมยอด   (Total)</t>
  </si>
  <si>
    <t>Emp.</t>
  </si>
  <si>
    <t>Est.</t>
  </si>
  <si>
    <t>ลูกจ้าง</t>
  </si>
  <si>
    <t>สปก.</t>
  </si>
  <si>
    <t>2558 (2015)</t>
  </si>
  <si>
    <t>2557 (2014)</t>
  </si>
  <si>
    <t>(2015)</t>
  </si>
  <si>
    <t>(2014)</t>
  </si>
  <si>
    <t>(2013)</t>
  </si>
  <si>
    <t>Percentage change</t>
  </si>
  <si>
    <t>อัตราการเปลี่ยนแปลง (%)</t>
  </si>
  <si>
    <t xml:space="preserve">    ขนาดของสถานประกอบการ (คน)   Size of Establishment (person)</t>
  </si>
  <si>
    <t>Establishment and Employee by Size of Establishment: 2013 - 2015</t>
  </si>
  <si>
    <t>Table</t>
  </si>
  <si>
    <t>สถานประกอบการ และลูกจ้าง จำแนกตามขนาดของสถานประกอบการ พ.ศ. 2556 - 2558</t>
  </si>
  <si>
    <t>ตาราง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</si>
</sst>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_ ;\-#,##0\ "/>
    <numFmt numFmtId="188" formatCode="0.0"/>
    <numFmt numFmtId="189" formatCode="_(* #,##0.00_);_(* \(#,##0.00\);_(* &quot;-&quot;??_);_(@_)"/>
  </numFmts>
  <fonts count="10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3"/>
      <name val="Cordia New"/>
      <family val="2"/>
    </font>
    <font>
      <b/>
      <sz val="14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89" fontId="9" fillId="0" borderId="0" applyFont="0" applyFill="0" applyBorder="0" applyAlignment="0" applyProtection="0"/>
    <xf numFmtId="189" fontId="9" fillId="0" borderId="0" applyFont="0" applyFill="0" applyBorder="0" applyAlignment="0" applyProtection="0"/>
    <xf numFmtId="0" fontId="9" fillId="0" borderId="0"/>
    <xf numFmtId="0" fontId="9" fillId="0" borderId="0"/>
  </cellStyleXfs>
  <cellXfs count="61">
    <xf numFmtId="0" fontId="0" fillId="0" borderId="0" xfId="0"/>
    <xf numFmtId="0" fontId="2" fillId="0" borderId="0" xfId="0" applyFont="1" applyBorder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Border="1" applyAlignment="1"/>
    <xf numFmtId="2" fontId="3" fillId="0" borderId="4" xfId="1" applyNumberFormat="1" applyFont="1" applyBorder="1" applyAlignment="1">
      <alignment horizontal="right" indent="2"/>
    </xf>
    <xf numFmtId="2" fontId="3" fillId="0" borderId="5" xfId="1" applyNumberFormat="1" applyFont="1" applyBorder="1" applyAlignment="1">
      <alignment horizontal="right" indent="2"/>
    </xf>
    <xf numFmtId="187" fontId="3" fillId="0" borderId="5" xfId="1" applyNumberFormat="1" applyFont="1" applyBorder="1" applyAlignment="1">
      <alignment horizontal="right" inden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8" fontId="3" fillId="0" borderId="4" xfId="1" applyNumberFormat="1" applyFont="1" applyBorder="1" applyAlignment="1">
      <alignment horizontal="right" indent="2"/>
    </xf>
    <xf numFmtId="188" fontId="3" fillId="0" borderId="5" xfId="1" applyNumberFormat="1" applyFont="1" applyBorder="1" applyAlignment="1">
      <alignment horizontal="right" indent="2"/>
    </xf>
    <xf numFmtId="0" fontId="3" fillId="0" borderId="6" xfId="0" quotePrefix="1" applyFont="1" applyBorder="1" applyAlignment="1">
      <alignment horizontal="center"/>
    </xf>
    <xf numFmtId="0" fontId="3" fillId="0" borderId="0" xfId="0" quotePrefix="1" applyFont="1" applyBorder="1" applyAlignment="1">
      <alignment horizontal="center"/>
    </xf>
    <xf numFmtId="16" fontId="3" fillId="0" borderId="6" xfId="0" quotePrefix="1" applyNumberFormat="1" applyFont="1" applyBorder="1" applyAlignment="1">
      <alignment horizontal="center"/>
    </xf>
    <xf numFmtId="16" fontId="3" fillId="0" borderId="0" xfId="0" quotePrefix="1" applyNumberFormat="1" applyFont="1" applyBorder="1" applyAlignment="1">
      <alignment horizontal="center"/>
    </xf>
    <xf numFmtId="0" fontId="5" fillId="0" borderId="0" xfId="0" applyFont="1" applyBorder="1"/>
    <xf numFmtId="188" fontId="6" fillId="0" borderId="4" xfId="1" applyNumberFormat="1" applyFont="1" applyBorder="1" applyAlignment="1">
      <alignment horizontal="right" indent="2"/>
    </xf>
    <xf numFmtId="188" fontId="6" fillId="0" borderId="5" xfId="1" applyNumberFormat="1" applyFont="1" applyBorder="1" applyAlignment="1">
      <alignment horizontal="right" indent="2"/>
    </xf>
    <xf numFmtId="187" fontId="6" fillId="0" borderId="5" xfId="1" applyNumberFormat="1" applyFont="1" applyBorder="1" applyAlignment="1">
      <alignment horizontal="right" indent="1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quotePrefix="1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quotePrefix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14" xfId="0" applyFont="1" applyBorder="1"/>
    <xf numFmtId="0" fontId="3" fillId="0" borderId="8" xfId="0" applyFont="1" applyBorder="1"/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0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Border="1"/>
  </cellXfs>
  <cellStyles count="6">
    <cellStyle name="Comma 2" xfId="2"/>
    <cellStyle name="Comma 3" xfId="3"/>
    <cellStyle name="Normal 2" xfId="4"/>
    <cellStyle name="Normal 3" xfId="5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23</xdr:row>
      <xdr:rowOff>0</xdr:rowOff>
    </xdr:from>
    <xdr:to>
      <xdr:col>15</xdr:col>
      <xdr:colOff>9525</xdr:colOff>
      <xdr:row>24</xdr:row>
      <xdr:rowOff>104775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153525" y="637222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14</xdr:col>
      <xdr:colOff>47625</xdr:colOff>
      <xdr:row>0</xdr:row>
      <xdr:rowOff>0</xdr:rowOff>
    </xdr:from>
    <xdr:to>
      <xdr:col>16</xdr:col>
      <xdr:colOff>104775</xdr:colOff>
      <xdr:row>22</xdr:row>
      <xdr:rowOff>190500</xdr:rowOff>
    </xdr:to>
    <xdr:grpSp>
      <xdr:nvGrpSpPr>
        <xdr:cNvPr id="3" name="Group 146"/>
        <xdr:cNvGrpSpPr>
          <a:grpSpLocks/>
        </xdr:cNvGrpSpPr>
      </xdr:nvGrpSpPr>
      <xdr:grpSpPr bwMode="auto">
        <a:xfrm>
          <a:off x="9534525" y="0"/>
          <a:ext cx="485775" cy="6191250"/>
          <a:chOff x="1001" y="0"/>
          <a:chExt cx="51" cy="65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106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23"/>
  <sheetViews>
    <sheetView showGridLines="0" tabSelected="1" zoomScaleNormal="100" workbookViewId="0">
      <selection activeCell="R14" sqref="R14"/>
    </sheetView>
  </sheetViews>
  <sheetFormatPr defaultRowHeight="18.75"/>
  <cols>
    <col min="1" max="1" width="1.7109375" style="2" customWidth="1"/>
    <col min="2" max="2" width="5.85546875" style="2" customWidth="1"/>
    <col min="3" max="3" width="5.28515625" style="2" customWidth="1"/>
    <col min="4" max="4" width="13.7109375" style="2" customWidth="1"/>
    <col min="5" max="10" width="11.85546875" style="2" customWidth="1"/>
    <col min="11" max="14" width="11.140625" style="2" customWidth="1"/>
    <col min="15" max="15" width="2.28515625" style="1" customWidth="1"/>
    <col min="16" max="16" width="4.140625" style="1" customWidth="1"/>
    <col min="17" max="16384" width="9.140625" style="1"/>
  </cols>
  <sheetData>
    <row r="1" spans="1:15" s="60" customFormat="1">
      <c r="A1" s="58"/>
      <c r="B1" s="58" t="s">
        <v>28</v>
      </c>
      <c r="C1" s="59">
        <v>12.2</v>
      </c>
      <c r="D1" s="58" t="s">
        <v>27</v>
      </c>
      <c r="E1" s="58"/>
      <c r="F1" s="58"/>
      <c r="G1" s="58"/>
      <c r="H1" s="58"/>
      <c r="I1" s="58"/>
      <c r="J1" s="58"/>
      <c r="K1" s="58"/>
      <c r="L1" s="58"/>
      <c r="M1" s="58"/>
      <c r="N1" s="58"/>
    </row>
    <row r="2" spans="1:15" s="56" customFormat="1" ht="18" customHeight="1">
      <c r="A2" s="57"/>
      <c r="B2" s="58" t="s">
        <v>26</v>
      </c>
      <c r="C2" s="59">
        <v>12.2</v>
      </c>
      <c r="D2" s="58" t="s">
        <v>25</v>
      </c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5" ht="3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5" s="27" customFormat="1" ht="17.25" customHeight="1">
      <c r="A4" s="55" t="s">
        <v>24</v>
      </c>
      <c r="B4" s="55"/>
      <c r="C4" s="55"/>
      <c r="D4" s="54"/>
      <c r="E4" s="53"/>
      <c r="F4" s="52"/>
      <c r="G4" s="53"/>
      <c r="H4" s="52"/>
      <c r="I4" s="53"/>
      <c r="J4" s="52"/>
      <c r="K4" s="51" t="s">
        <v>23</v>
      </c>
      <c r="L4" s="50"/>
      <c r="M4" s="50"/>
      <c r="N4" s="50"/>
      <c r="O4" s="28"/>
    </row>
    <row r="5" spans="1:15" s="27" customFormat="1" ht="21" customHeight="1">
      <c r="A5" s="40"/>
      <c r="B5" s="40"/>
      <c r="C5" s="40"/>
      <c r="D5" s="39"/>
      <c r="E5" s="49">
        <v>2556</v>
      </c>
      <c r="F5" s="48"/>
      <c r="G5" s="49">
        <v>2557</v>
      </c>
      <c r="H5" s="48"/>
      <c r="I5" s="49">
        <v>2558</v>
      </c>
      <c r="J5" s="48"/>
      <c r="K5" s="47" t="s">
        <v>22</v>
      </c>
      <c r="L5" s="46"/>
      <c r="M5" s="46"/>
      <c r="N5" s="46"/>
      <c r="O5" s="28"/>
    </row>
    <row r="6" spans="1:15" s="27" customFormat="1" ht="21" customHeight="1">
      <c r="A6" s="40"/>
      <c r="B6" s="40"/>
      <c r="C6" s="40"/>
      <c r="D6" s="39"/>
      <c r="E6" s="45" t="s">
        <v>21</v>
      </c>
      <c r="F6" s="44"/>
      <c r="G6" s="45" t="s">
        <v>20</v>
      </c>
      <c r="H6" s="44"/>
      <c r="I6" s="45" t="s">
        <v>19</v>
      </c>
      <c r="J6" s="44"/>
      <c r="K6" s="42" t="s">
        <v>18</v>
      </c>
      <c r="L6" s="43"/>
      <c r="M6" s="42" t="s">
        <v>17</v>
      </c>
      <c r="N6" s="41"/>
      <c r="O6" s="28"/>
    </row>
    <row r="7" spans="1:15" s="27" customFormat="1" ht="20.25" customHeight="1">
      <c r="A7" s="40"/>
      <c r="B7" s="40"/>
      <c r="C7" s="40"/>
      <c r="D7" s="39"/>
      <c r="E7" s="38" t="s">
        <v>16</v>
      </c>
      <c r="F7" s="38" t="s">
        <v>15</v>
      </c>
      <c r="G7" s="38" t="s">
        <v>16</v>
      </c>
      <c r="H7" s="38" t="s">
        <v>15</v>
      </c>
      <c r="I7" s="38" t="s">
        <v>16</v>
      </c>
      <c r="J7" s="38" t="s">
        <v>15</v>
      </c>
      <c r="K7" s="38" t="s">
        <v>16</v>
      </c>
      <c r="L7" s="38" t="s">
        <v>15</v>
      </c>
      <c r="M7" s="38" t="s">
        <v>16</v>
      </c>
      <c r="N7" s="37" t="s">
        <v>15</v>
      </c>
      <c r="O7" s="28"/>
    </row>
    <row r="8" spans="1:15" s="27" customFormat="1" ht="20.25" customHeight="1">
      <c r="A8" s="36"/>
      <c r="B8" s="36"/>
      <c r="C8" s="36"/>
      <c r="D8" s="35"/>
      <c r="E8" s="34" t="s">
        <v>14</v>
      </c>
      <c r="F8" s="34" t="s">
        <v>13</v>
      </c>
      <c r="G8" s="34" t="s">
        <v>14</v>
      </c>
      <c r="H8" s="34" t="s">
        <v>13</v>
      </c>
      <c r="I8" s="34" t="s">
        <v>14</v>
      </c>
      <c r="J8" s="34" t="s">
        <v>13</v>
      </c>
      <c r="K8" s="34" t="s">
        <v>14</v>
      </c>
      <c r="L8" s="34" t="s">
        <v>13</v>
      </c>
      <c r="M8" s="34" t="s">
        <v>14</v>
      </c>
      <c r="N8" s="33" t="s">
        <v>13</v>
      </c>
      <c r="O8" s="28"/>
    </row>
    <row r="9" spans="1:15" s="27" customFormat="1" ht="9" customHeight="1">
      <c r="A9" s="32"/>
      <c r="B9" s="32"/>
      <c r="C9" s="32"/>
      <c r="D9" s="31"/>
      <c r="E9" s="30"/>
      <c r="F9" s="30"/>
      <c r="G9" s="30"/>
      <c r="H9" s="30"/>
      <c r="I9" s="30"/>
      <c r="J9" s="30"/>
      <c r="K9" s="30"/>
      <c r="L9" s="29"/>
      <c r="M9" s="29"/>
      <c r="N9" s="29"/>
      <c r="O9" s="28"/>
    </row>
    <row r="10" spans="1:15" s="21" customFormat="1" ht="25.5" customHeight="1">
      <c r="A10" s="26" t="s">
        <v>12</v>
      </c>
      <c r="B10" s="26"/>
      <c r="C10" s="26"/>
      <c r="D10" s="25"/>
      <c r="E10" s="24">
        <f>SUM(E11:E19)</f>
        <v>2226</v>
      </c>
      <c r="F10" s="24">
        <f>SUM(F11:F19)</f>
        <v>23772</v>
      </c>
      <c r="G10" s="24">
        <f>SUM(G11:G19)</f>
        <v>2165</v>
      </c>
      <c r="H10" s="24">
        <f>SUM(H11:H19)</f>
        <v>24603</v>
      </c>
      <c r="I10" s="24">
        <f>SUM(I11:I19)</f>
        <v>2131</v>
      </c>
      <c r="J10" s="24">
        <f>SUM(J11:J19)</f>
        <v>24486</v>
      </c>
      <c r="K10" s="23">
        <f>((G10-E10)/E10)*100</f>
        <v>-2.7403414195867026</v>
      </c>
      <c r="L10" s="23">
        <f>((H10-F10)/F10)*100</f>
        <v>3.4957092377587076</v>
      </c>
      <c r="M10" s="22">
        <f>((I10-G10)/G10)*100</f>
        <v>-1.5704387990762125</v>
      </c>
      <c r="N10" s="22">
        <f>((J10-H10)/H10)*100</f>
        <v>-0.47555176198024629</v>
      </c>
    </row>
    <row r="11" spans="1:15" s="9" customFormat="1" ht="30.75" customHeight="1">
      <c r="A11" s="20" t="s">
        <v>11</v>
      </c>
      <c r="B11" s="20"/>
      <c r="C11" s="20"/>
      <c r="D11" s="19"/>
      <c r="E11" s="12">
        <v>1273</v>
      </c>
      <c r="F11" s="12">
        <v>2744</v>
      </c>
      <c r="G11" s="12">
        <v>1187</v>
      </c>
      <c r="H11" s="12">
        <v>2547</v>
      </c>
      <c r="I11" s="12">
        <v>1140</v>
      </c>
      <c r="J11" s="12">
        <v>2481</v>
      </c>
      <c r="K11" s="16">
        <f>((G11-E11)/E11)*100</f>
        <v>-6.7556952081696782</v>
      </c>
      <c r="L11" s="16">
        <f>((H11-F11)/F11)*100</f>
        <v>-7.1793002915451893</v>
      </c>
      <c r="M11" s="15">
        <f>((I11-G11)/G11)*100</f>
        <v>-3.9595619208087616</v>
      </c>
      <c r="N11" s="15">
        <f>((J11-H11)/H11)*100</f>
        <v>-2.5912838633686692</v>
      </c>
    </row>
    <row r="12" spans="1:15" s="9" customFormat="1" ht="30.75" customHeight="1">
      <c r="A12" s="18" t="s">
        <v>10</v>
      </c>
      <c r="B12" s="18"/>
      <c r="C12" s="18"/>
      <c r="D12" s="17"/>
      <c r="E12" s="12">
        <v>561</v>
      </c>
      <c r="F12" s="12">
        <v>3742</v>
      </c>
      <c r="G12" s="12">
        <v>567</v>
      </c>
      <c r="H12" s="12">
        <v>3787</v>
      </c>
      <c r="I12" s="12">
        <v>606</v>
      </c>
      <c r="J12" s="12">
        <v>4131</v>
      </c>
      <c r="K12" s="16">
        <f>((G12-E12)/E12)*100</f>
        <v>1.0695187165775399</v>
      </c>
      <c r="L12" s="16">
        <f>((H12-F12)/F12)*100</f>
        <v>1.2025654730090862</v>
      </c>
      <c r="M12" s="15">
        <f>((I12-G12)/G12)*100</f>
        <v>6.8783068783068781</v>
      </c>
      <c r="N12" s="15">
        <f>((J12-H12)/H12)*100</f>
        <v>9.0837074201214687</v>
      </c>
    </row>
    <row r="13" spans="1:15" s="9" customFormat="1" ht="30.75" customHeight="1">
      <c r="A13" s="18" t="s">
        <v>9</v>
      </c>
      <c r="B13" s="18"/>
      <c r="C13" s="18"/>
      <c r="D13" s="17"/>
      <c r="E13" s="12">
        <v>179</v>
      </c>
      <c r="F13" s="12">
        <v>2409</v>
      </c>
      <c r="G13" s="12">
        <v>177</v>
      </c>
      <c r="H13" s="12">
        <v>2336</v>
      </c>
      <c r="I13" s="12">
        <v>148</v>
      </c>
      <c r="J13" s="12">
        <v>2085</v>
      </c>
      <c r="K13" s="16">
        <f>((G13-E13)/E13)*100</f>
        <v>-1.1173184357541899</v>
      </c>
      <c r="L13" s="16">
        <f>((H13-F13)/F13)*100</f>
        <v>-3.0303030303030303</v>
      </c>
      <c r="M13" s="15">
        <f>((I13-G13)/G13)*100</f>
        <v>-16.38418079096045</v>
      </c>
      <c r="N13" s="15">
        <f>((J13-H13)/H13)*100</f>
        <v>-10.74486301369863</v>
      </c>
    </row>
    <row r="14" spans="1:15" s="9" customFormat="1" ht="30.75" customHeight="1">
      <c r="A14" s="18" t="s">
        <v>8</v>
      </c>
      <c r="B14" s="18"/>
      <c r="C14" s="18"/>
      <c r="D14" s="17"/>
      <c r="E14" s="12">
        <v>154</v>
      </c>
      <c r="F14" s="12">
        <v>4852</v>
      </c>
      <c r="G14" s="12">
        <v>161</v>
      </c>
      <c r="H14" s="12">
        <v>4983</v>
      </c>
      <c r="I14" s="12">
        <v>166</v>
      </c>
      <c r="J14" s="12">
        <v>5188</v>
      </c>
      <c r="K14" s="16">
        <f>((G14-E14)/E14)*100</f>
        <v>4.5454545454545459</v>
      </c>
      <c r="L14" s="16">
        <f>((H14-F14)/F14)*100</f>
        <v>2.6999175597691676</v>
      </c>
      <c r="M14" s="15">
        <f>((I14-G14)/G14)*100</f>
        <v>3.1055900621118013</v>
      </c>
      <c r="N14" s="15">
        <f>((J14-H14)/H14)*100</f>
        <v>4.1139875576961673</v>
      </c>
    </row>
    <row r="15" spans="1:15" s="9" customFormat="1" ht="30.75" customHeight="1">
      <c r="A15" s="18" t="s">
        <v>7</v>
      </c>
      <c r="B15" s="18"/>
      <c r="C15" s="18"/>
      <c r="D15" s="17"/>
      <c r="E15" s="12">
        <v>28</v>
      </c>
      <c r="F15" s="12">
        <v>1999</v>
      </c>
      <c r="G15" s="12">
        <v>37</v>
      </c>
      <c r="H15" s="12">
        <v>2761</v>
      </c>
      <c r="I15" s="12">
        <v>37</v>
      </c>
      <c r="J15" s="12">
        <v>2628</v>
      </c>
      <c r="K15" s="16">
        <f>((G15-E15)/E15)*100</f>
        <v>32.142857142857146</v>
      </c>
      <c r="L15" s="16">
        <f>((H15-F15)/F15)*100</f>
        <v>38.119059529764883</v>
      </c>
      <c r="M15" s="15" t="s">
        <v>2</v>
      </c>
      <c r="N15" s="15">
        <f>((J15-H15)/H15)*100</f>
        <v>-4.8170952553422675</v>
      </c>
    </row>
    <row r="16" spans="1:15" s="9" customFormat="1" ht="30.75" customHeight="1">
      <c r="A16" s="18" t="s">
        <v>6</v>
      </c>
      <c r="B16" s="18"/>
      <c r="C16" s="18"/>
      <c r="D16" s="17"/>
      <c r="E16" s="12">
        <v>24</v>
      </c>
      <c r="F16" s="12">
        <v>4097</v>
      </c>
      <c r="G16" s="12">
        <v>28</v>
      </c>
      <c r="H16" s="12">
        <v>4290</v>
      </c>
      <c r="I16" s="12">
        <v>26</v>
      </c>
      <c r="J16" s="12">
        <v>4032</v>
      </c>
      <c r="K16" s="16">
        <f>((G16-E16)/E16)*100</f>
        <v>16.666666666666664</v>
      </c>
      <c r="L16" s="16">
        <f>((H16-F16)/F16)*100</f>
        <v>4.7107639736392484</v>
      </c>
      <c r="M16" s="15">
        <f>((I16-G16)/G16)*100</f>
        <v>-7.1428571428571423</v>
      </c>
      <c r="N16" s="15">
        <f>((J16-H16)/H16)*100</f>
        <v>-6.0139860139860142</v>
      </c>
    </row>
    <row r="17" spans="1:14" s="9" customFormat="1" ht="30.75" customHeight="1">
      <c r="A17" s="18" t="s">
        <v>5</v>
      </c>
      <c r="B17" s="18"/>
      <c r="C17" s="18"/>
      <c r="D17" s="17"/>
      <c r="E17" s="12">
        <v>3</v>
      </c>
      <c r="F17" s="12">
        <v>1013</v>
      </c>
      <c r="G17" s="12">
        <v>5</v>
      </c>
      <c r="H17" s="12">
        <v>1844</v>
      </c>
      <c r="I17" s="12">
        <v>5</v>
      </c>
      <c r="J17" s="12">
        <v>1886</v>
      </c>
      <c r="K17" s="16">
        <f>((G17-E17)/E17)*100</f>
        <v>66.666666666666657</v>
      </c>
      <c r="L17" s="16">
        <f>((H17-F17)/F17)*100</f>
        <v>82.033563672260613</v>
      </c>
      <c r="M17" s="15" t="s">
        <v>2</v>
      </c>
      <c r="N17" s="15">
        <f>((J17-H17)/H17)*100</f>
        <v>2.2776572668112798</v>
      </c>
    </row>
    <row r="18" spans="1:14" s="9" customFormat="1" ht="30.75" customHeight="1">
      <c r="A18" s="18" t="s">
        <v>4</v>
      </c>
      <c r="B18" s="18"/>
      <c r="C18" s="18"/>
      <c r="D18" s="17"/>
      <c r="E18" s="12">
        <v>4</v>
      </c>
      <c r="F18" s="12">
        <v>2916</v>
      </c>
      <c r="G18" s="12">
        <v>3</v>
      </c>
      <c r="H18" s="12">
        <v>2055</v>
      </c>
      <c r="I18" s="12">
        <v>3</v>
      </c>
      <c r="J18" s="12">
        <v>2055</v>
      </c>
      <c r="K18" s="16">
        <f>((G18-E18)/E18)*100</f>
        <v>-25</v>
      </c>
      <c r="L18" s="16">
        <f>((H18-F18)/F18)*100</f>
        <v>-29.526748971193417</v>
      </c>
      <c r="M18" s="15" t="s">
        <v>2</v>
      </c>
      <c r="N18" s="15" t="s">
        <v>2</v>
      </c>
    </row>
    <row r="19" spans="1:14" s="9" customFormat="1" ht="30.75" customHeight="1">
      <c r="A19" s="14" t="s">
        <v>3</v>
      </c>
      <c r="B19" s="14"/>
      <c r="C19" s="14"/>
      <c r="D19" s="13"/>
      <c r="E19" s="12" t="s">
        <v>2</v>
      </c>
      <c r="F19" s="12" t="s">
        <v>2</v>
      </c>
      <c r="G19" s="12" t="s">
        <v>2</v>
      </c>
      <c r="H19" s="12" t="s">
        <v>2</v>
      </c>
      <c r="I19" s="12" t="s">
        <v>2</v>
      </c>
      <c r="J19" s="12" t="s">
        <v>2</v>
      </c>
      <c r="K19" s="11" t="s">
        <v>2</v>
      </c>
      <c r="L19" s="11" t="s">
        <v>2</v>
      </c>
      <c r="M19" s="10" t="s">
        <v>2</v>
      </c>
      <c r="N19" s="10" t="s">
        <v>2</v>
      </c>
    </row>
    <row r="20" spans="1:14" s="3" customFormat="1" ht="2.25" customHeight="1">
      <c r="A20" s="8"/>
      <c r="B20" s="7"/>
      <c r="C20" s="7"/>
      <c r="D20" s="7"/>
      <c r="E20" s="6"/>
      <c r="F20" s="6"/>
      <c r="G20" s="6"/>
      <c r="H20" s="6"/>
      <c r="I20" s="6"/>
      <c r="J20" s="6"/>
      <c r="K20" s="6"/>
      <c r="L20" s="5"/>
      <c r="M20" s="5"/>
      <c r="N20" s="5"/>
    </row>
    <row r="21" spans="1:14" s="3" customFormat="1" ht="2.2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3" customFormat="1" ht="17.25">
      <c r="A22" s="4"/>
      <c r="B22" s="4" t="s">
        <v>1</v>
      </c>
      <c r="C22" s="4"/>
      <c r="D22" s="4"/>
      <c r="E22" s="4"/>
      <c r="F22" s="4"/>
      <c r="G22" s="4"/>
      <c r="H22" s="4"/>
      <c r="I22" s="4"/>
      <c r="K22" s="4"/>
      <c r="L22" s="4"/>
      <c r="M22" s="4"/>
      <c r="N22" s="4"/>
    </row>
    <row r="23" spans="1:14" s="3" customFormat="1" ht="17.25">
      <c r="A23" s="4"/>
      <c r="B23" s="4" t="s">
        <v>0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21">
    <mergeCell ref="A11:D11"/>
    <mergeCell ref="E5:F5"/>
    <mergeCell ref="A17:D17"/>
    <mergeCell ref="A12:D12"/>
    <mergeCell ref="E6:F6"/>
    <mergeCell ref="A10:D10"/>
    <mergeCell ref="A4:D8"/>
    <mergeCell ref="K4:N4"/>
    <mergeCell ref="K5:N5"/>
    <mergeCell ref="K6:L6"/>
    <mergeCell ref="M6:N6"/>
    <mergeCell ref="G5:H5"/>
    <mergeCell ref="I5:J5"/>
    <mergeCell ref="I6:J6"/>
    <mergeCell ref="G6:H6"/>
    <mergeCell ref="A19:D19"/>
    <mergeCell ref="A13:D13"/>
    <mergeCell ref="A14:D14"/>
    <mergeCell ref="A15:D15"/>
    <mergeCell ref="A16:D16"/>
    <mergeCell ref="A18:D1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2017-01-04T06:11:40Z</dcterms:created>
  <dcterms:modified xsi:type="dcterms:W3CDTF">2017-01-04T06:11:50Z</dcterms:modified>
</cp:coreProperties>
</file>