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18.2" sheetId="1" r:id="rId1"/>
  </sheets>
  <definedNames>
    <definedName name="_xlnm.Print_Area" localSheetId="0">'T-18.2'!$A$1:$T$27</definedName>
  </definedNames>
  <calcPr calcId="124519"/>
</workbook>
</file>

<file path=xl/calcChain.xml><?xml version="1.0" encoding="utf-8"?>
<calcChain xmlns="http://schemas.openxmlformats.org/spreadsheetml/2006/main">
  <c r="F10" i="1"/>
  <c r="G10"/>
  <c r="K10"/>
  <c r="F11"/>
  <c r="K11"/>
  <c r="F12"/>
  <c r="K12"/>
  <c r="F13"/>
  <c r="K13"/>
  <c r="F14"/>
  <c r="K14"/>
  <c r="F15"/>
  <c r="K15"/>
  <c r="F16"/>
  <c r="K16"/>
  <c r="F17"/>
  <c r="K17"/>
  <c r="F18"/>
  <c r="K18"/>
  <c r="F19"/>
  <c r="K19"/>
</calcChain>
</file>

<file path=xl/sharedStrings.xml><?xml version="1.0" encoding="utf-8"?>
<sst xmlns="http://schemas.openxmlformats.org/spreadsheetml/2006/main" count="60" uniqueCount="46">
  <si>
    <t xml:space="preserve"> Source:   Bank of Thailand</t>
  </si>
  <si>
    <t xml:space="preserve">     ที่มา:   ธนาคารแห่งประเทศไทย</t>
  </si>
  <si>
    <t>-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</si>
  <si>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</si>
  <si>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</si>
  <si>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</si>
  <si>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</si>
  <si>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</si>
  <si>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</si>
  <si>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</si>
  <si>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</si>
  <si>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</si>
  <si>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2549 (2006)</t>
  </si>
  <si>
    <t>(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</si>
  <si>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</si>
  <si>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</si>
  <si>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</si>
  <si>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</si>
  <si>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</si>
  <si>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</si>
  <si>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</si>
  <si>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</si>
  <si>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</si>
  <si>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</si>
  <si>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</si>
  <si>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</si>
  <si>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</si>
  <si>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</si>
  <si>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</si>
  <si>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</si>
  <si>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</si>
  <si>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</si>
  <si>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Year</t>
  </si>
  <si>
    <t>ประจำ</t>
  </si>
  <si>
    <t>ออมทรัพย์</t>
  </si>
  <si>
    <t>จ่ายคืนเมื่อ</t>
  </si>
  <si>
    <t>สำนักงาน</t>
  </si>
  <si>
    <t>ปี</t>
  </si>
  <si>
    <t>สินเชื่อ Credits</t>
  </si>
  <si>
    <t>เงินฝาก  Deposits</t>
  </si>
  <si>
    <t>จำนวน</t>
  </si>
  <si>
    <t>(พันบาท  Thousand Baht)</t>
  </si>
  <si>
    <t>Deposits and Credits of Commercial Bank: 2006 - 2015</t>
  </si>
  <si>
    <t>Table</t>
  </si>
  <si>
    <t>เงินรับฝาก และเงินให้สินเชื่อของธนาคารพาณิชย์ พ.ศ. 2549 - 2558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</si>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</sst>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87" fontId="2" fillId="0" borderId="5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center"/>
    </xf>
    <xf numFmtId="187" fontId="2" fillId="0" borderId="5" xfId="1" applyNumberFormat="1" applyFont="1" applyBorder="1" applyAlignment="1">
      <alignment horizontal="center"/>
    </xf>
    <xf numFmtId="187" fontId="2" fillId="0" borderId="0" xfId="1" applyNumberFormat="1" applyFont="1" applyAlignment="1">
      <alignment horizontal="right"/>
    </xf>
    <xf numFmtId="187" fontId="2" fillId="0" borderId="7" xfId="1" applyNumberFormat="1" applyFont="1" applyBorder="1" applyAlignment="1">
      <alignment horizontal="right"/>
    </xf>
    <xf numFmtId="49" fontId="2" fillId="0" borderId="7" xfId="1" applyNumberFormat="1" applyFont="1" applyBorder="1" applyAlignment="1">
      <alignment horizontal="center"/>
    </xf>
    <xf numFmtId="49" fontId="2" fillId="0" borderId="7" xfId="1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0</xdr:row>
      <xdr:rowOff>0</xdr:rowOff>
    </xdr:from>
    <xdr:to>
      <xdr:col>20</xdr:col>
      <xdr:colOff>152400</xdr:colOff>
      <xdr:row>26</xdr:row>
      <xdr:rowOff>228600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582150" y="0"/>
          <a:ext cx="581025" cy="6524625"/>
          <a:chOff x="996" y="0"/>
          <a:chExt cx="61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4"/>
            <a:ext cx="40" cy="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104775</xdr:colOff>
      <xdr:row>9</xdr:row>
      <xdr:rowOff>38100</xdr:rowOff>
    </xdr:from>
    <xdr:to>
      <xdr:col>26</xdr:col>
      <xdr:colOff>495300</xdr:colOff>
      <xdr:row>12</xdr:row>
      <xdr:rowOff>152400</xdr:rowOff>
    </xdr:to>
    <xdr:sp macro="" textlink="">
      <xdr:nvSpPr>
        <xdr:cNvPr id="6" name="AutoShape 96"/>
        <xdr:cNvSpPr>
          <a:spLocks noChangeArrowheads="1"/>
        </xdr:cNvSpPr>
      </xdr:nvSpPr>
      <xdr:spPr bwMode="auto">
        <a:xfrm rot="10800000">
          <a:off x="14125575" y="2524125"/>
          <a:ext cx="2219325" cy="942975"/>
        </a:xfrm>
        <a:prstGeom prst="wedgeRoundRectCallout">
          <a:avLst>
            <a:gd name="adj1" fmla="val -23394"/>
            <a:gd name="adj2" fmla="val 24285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  <xdr:twoCellAnchor>
    <xdr:from>
      <xdr:col>22</xdr:col>
      <xdr:colOff>371473</xdr:colOff>
      <xdr:row>3</xdr:row>
      <xdr:rowOff>9525</xdr:rowOff>
    </xdr:from>
    <xdr:to>
      <xdr:col>25</xdr:col>
      <xdr:colOff>600074</xdr:colOff>
      <xdr:row>6</xdr:row>
      <xdr:rowOff>47625</xdr:rowOff>
    </xdr:to>
    <xdr:sp macro="" textlink="">
      <xdr:nvSpPr>
        <xdr:cNvPr id="7" name="AutoShape 96"/>
        <xdr:cNvSpPr>
          <a:spLocks noChangeArrowheads="1"/>
        </xdr:cNvSpPr>
      </xdr:nvSpPr>
      <xdr:spPr bwMode="auto">
        <a:xfrm rot="10800000">
          <a:off x="13782673" y="838200"/>
          <a:ext cx="2057401" cy="866775"/>
        </a:xfrm>
        <a:prstGeom prst="wedgeRoundRectCallout">
          <a:avLst>
            <a:gd name="adj1" fmla="val 63469"/>
            <a:gd name="adj2" fmla="val 6836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จำนวนสำนักงานของจังหวัด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ควรสอดคล้องกับตาราง 15.1</a:t>
          </a: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R23"/>
  <sheetViews>
    <sheetView showGridLines="0" tabSelected="1" workbookViewId="0"/>
  </sheetViews>
  <sheetFormatPr defaultRowHeight="21.75"/>
  <cols>
    <col min="1" max="1" width="1.7109375" style="1" customWidth="1"/>
    <col min="2" max="2" width="6" style="1" customWidth="1"/>
    <col min="3" max="3" width="5.28515625" style="1" customWidth="1"/>
    <col min="4" max="4" width="2.5703125" style="1" customWidth="1"/>
    <col min="5" max="5" width="9.7109375" style="1" customWidth="1"/>
    <col min="6" max="6" width="11" style="1" customWidth="1"/>
    <col min="7" max="7" width="13.42578125" style="1" customWidth="1"/>
    <col min="8" max="10" width="11.7109375" style="1" customWidth="1"/>
    <col min="11" max="11" width="10.85546875" style="1" customWidth="1"/>
    <col min="12" max="12" width="9.28515625" style="1" customWidth="1"/>
    <col min="13" max="13" width="3.28515625" style="1" customWidth="1"/>
    <col min="14" max="14" width="10.42578125" style="1" customWidth="1"/>
    <col min="15" max="15" width="1.42578125" style="1" customWidth="1"/>
    <col min="16" max="16" width="10.140625" style="1" customWidth="1"/>
    <col min="17" max="17" width="1.42578125" style="1" customWidth="1"/>
    <col min="18" max="18" width="10.85546875" style="1" customWidth="1"/>
    <col min="19" max="19" width="2.28515625" style="1" customWidth="1"/>
    <col min="20" max="20" width="5.28515625" style="1" customWidth="1"/>
    <col min="21" max="16384" width="9.140625" style="1"/>
  </cols>
  <sheetData>
    <row r="1" spans="1:18" s="52" customFormat="1">
      <c r="B1" s="53" t="s">
        <v>45</v>
      </c>
      <c r="C1" s="47">
        <v>18.2</v>
      </c>
      <c r="D1" s="53" t="s">
        <v>44</v>
      </c>
    </row>
    <row r="2" spans="1:18" s="44" customFormat="1" ht="18.95" customHeight="1">
      <c r="B2" s="52" t="s">
        <v>43</v>
      </c>
      <c r="C2" s="47">
        <v>18.2</v>
      </c>
      <c r="D2" s="51" t="s">
        <v>42</v>
      </c>
      <c r="K2" s="50"/>
      <c r="L2" s="50"/>
      <c r="M2" s="50"/>
      <c r="N2" s="50"/>
      <c r="O2" s="50"/>
      <c r="P2" s="48"/>
      <c r="Q2" s="48"/>
      <c r="R2" s="49"/>
    </row>
    <row r="3" spans="1:18" s="44" customFormat="1" ht="18" customHeight="1">
      <c r="B3" s="46"/>
      <c r="C3" s="47"/>
      <c r="D3" s="46"/>
      <c r="K3" s="48"/>
      <c r="L3" s="48"/>
      <c r="M3" s="48"/>
      <c r="N3" s="48"/>
      <c r="O3" s="48"/>
      <c r="P3" s="48"/>
      <c r="Q3" s="48"/>
      <c r="R3" s="45" t="s">
        <v>41</v>
      </c>
    </row>
    <row r="4" spans="1:18" s="44" customFormat="1" ht="3" customHeight="1">
      <c r="B4" s="46"/>
      <c r="C4" s="47"/>
      <c r="D4" s="46"/>
      <c r="R4" s="45"/>
    </row>
    <row r="5" spans="1:18" s="2" customFormat="1" ht="24" customHeight="1">
      <c r="A5" s="43"/>
      <c r="B5" s="42"/>
      <c r="C5" s="42"/>
      <c r="D5" s="41"/>
      <c r="E5" s="40" t="s">
        <v>40</v>
      </c>
      <c r="F5" s="39" t="s">
        <v>39</v>
      </c>
      <c r="G5" s="39"/>
      <c r="H5" s="39"/>
      <c r="I5" s="39"/>
      <c r="J5" s="39"/>
      <c r="K5" s="38" t="s">
        <v>38</v>
      </c>
      <c r="L5" s="37"/>
      <c r="M5" s="37"/>
      <c r="N5" s="37"/>
      <c r="O5" s="37"/>
      <c r="P5" s="37"/>
      <c r="Q5" s="37"/>
      <c r="R5" s="37"/>
    </row>
    <row r="6" spans="1:18" s="2" customFormat="1" ht="24" customHeight="1">
      <c r="A6" s="32" t="s">
        <v>37</v>
      </c>
      <c r="B6" s="32"/>
      <c r="C6" s="32"/>
      <c r="D6" s="31"/>
      <c r="E6" s="30" t="s">
        <v>36</v>
      </c>
      <c r="F6" s="30"/>
      <c r="G6" s="30" t="s">
        <v>35</v>
      </c>
      <c r="H6" s="30" t="s">
        <v>34</v>
      </c>
      <c r="I6" s="36" t="s">
        <v>33</v>
      </c>
      <c r="J6" s="35"/>
      <c r="K6" s="27"/>
      <c r="L6" s="29"/>
      <c r="M6" s="28"/>
      <c r="N6" s="33"/>
      <c r="O6" s="34"/>
      <c r="P6" s="27"/>
      <c r="Q6" s="27"/>
      <c r="R6" s="33"/>
    </row>
    <row r="7" spans="1:18" s="2" customFormat="1" ht="24" customHeight="1">
      <c r="A7" s="32" t="s">
        <v>32</v>
      </c>
      <c r="B7" s="32"/>
      <c r="C7" s="32"/>
      <c r="D7" s="31"/>
      <c r="E7" s="30" t="s">
        <v>31</v>
      </c>
      <c r="F7" s="30" t="s">
        <v>26</v>
      </c>
      <c r="G7" s="30" t="s">
        <v>30</v>
      </c>
      <c r="H7" s="30" t="s">
        <v>29</v>
      </c>
      <c r="I7" s="30" t="s">
        <v>28</v>
      </c>
      <c r="J7" s="30" t="s">
        <v>27</v>
      </c>
      <c r="K7" s="27" t="s">
        <v>26</v>
      </c>
      <c r="L7" s="29" t="s">
        <v>25</v>
      </c>
      <c r="M7" s="28"/>
      <c r="N7" s="29" t="s">
        <v>24</v>
      </c>
      <c r="O7" s="28"/>
      <c r="P7" s="26" t="s">
        <v>23</v>
      </c>
      <c r="Q7" s="27"/>
      <c r="R7" s="26" t="s">
        <v>22</v>
      </c>
    </row>
    <row r="8" spans="1:18" s="2" customFormat="1" ht="22.5" customHeight="1">
      <c r="A8" s="25"/>
      <c r="B8" s="24"/>
      <c r="C8" s="24"/>
      <c r="D8" s="23"/>
      <c r="E8" s="22" t="s">
        <v>21</v>
      </c>
      <c r="F8" s="22" t="s">
        <v>18</v>
      </c>
      <c r="G8" s="22" t="s">
        <v>20</v>
      </c>
      <c r="H8" s="22" t="s">
        <v>19</v>
      </c>
      <c r="I8" s="22" t="s">
        <v>19</v>
      </c>
      <c r="J8" s="22" t="s">
        <v>14</v>
      </c>
      <c r="K8" s="19" t="s">
        <v>18</v>
      </c>
      <c r="L8" s="21" t="s">
        <v>17</v>
      </c>
      <c r="M8" s="20"/>
      <c r="N8" s="21" t="s">
        <v>16</v>
      </c>
      <c r="O8" s="20"/>
      <c r="P8" s="18" t="s">
        <v>15</v>
      </c>
      <c r="Q8" s="19"/>
      <c r="R8" s="18" t="s">
        <v>14</v>
      </c>
    </row>
    <row r="9" spans="1:18" s="1" customFormat="1" ht="3" customHeight="1">
      <c r="A9" s="1" t="s">
        <v>13</v>
      </c>
      <c r="E9" s="17"/>
      <c r="F9" s="17"/>
      <c r="G9" s="17"/>
      <c r="H9" s="17"/>
      <c r="I9" s="17"/>
      <c r="J9" s="17"/>
      <c r="L9" s="14"/>
      <c r="M9" s="16"/>
      <c r="N9" s="14"/>
      <c r="O9" s="16"/>
      <c r="P9" s="15"/>
      <c r="Q9" s="15"/>
      <c r="R9" s="14"/>
    </row>
    <row r="10" spans="1:18" s="1" customFormat="1" ht="25.5" customHeight="1">
      <c r="A10" s="2"/>
      <c r="B10" s="2" t="s">
        <v>12</v>
      </c>
      <c r="C10" s="2"/>
      <c r="D10" s="2"/>
      <c r="E10" s="13">
        <v>13</v>
      </c>
      <c r="F10" s="11">
        <f>SUM(G10:J10)</f>
        <v>5710000</v>
      </c>
      <c r="G10" s="11">
        <f>136*1000</f>
        <v>136000</v>
      </c>
      <c r="H10" s="11">
        <v>2357000</v>
      </c>
      <c r="I10" s="11">
        <v>3217000</v>
      </c>
      <c r="J10" s="11" t="s">
        <v>2</v>
      </c>
      <c r="K10" s="10">
        <f>SUM(L10:R10)</f>
        <v>4448000</v>
      </c>
      <c r="L10" s="9">
        <v>1085000</v>
      </c>
      <c r="M10" s="8"/>
      <c r="N10" s="9">
        <v>1460000</v>
      </c>
      <c r="O10" s="8"/>
      <c r="P10" s="9">
        <v>1903000</v>
      </c>
      <c r="Q10" s="8"/>
      <c r="R10" s="7" t="s">
        <v>2</v>
      </c>
    </row>
    <row r="11" spans="1:18" s="1" customFormat="1" ht="23.1" customHeight="1">
      <c r="A11" s="2"/>
      <c r="B11" s="2" t="s">
        <v>11</v>
      </c>
      <c r="C11" s="2"/>
      <c r="D11" s="2"/>
      <c r="E11" s="13">
        <v>13</v>
      </c>
      <c r="F11" s="11">
        <f>SUM(G11:J11)</f>
        <v>6142000</v>
      </c>
      <c r="G11" s="11">
        <v>146000</v>
      </c>
      <c r="H11" s="11">
        <v>2678000</v>
      </c>
      <c r="I11" s="11">
        <v>3318000</v>
      </c>
      <c r="J11" s="11" t="s">
        <v>2</v>
      </c>
      <c r="K11" s="10">
        <f>SUM(L11:R11)</f>
        <v>4554000</v>
      </c>
      <c r="L11" s="9">
        <v>1134000</v>
      </c>
      <c r="M11" s="8"/>
      <c r="N11" s="9">
        <v>1512000</v>
      </c>
      <c r="O11" s="8"/>
      <c r="P11" s="9">
        <v>1908000</v>
      </c>
      <c r="Q11" s="8"/>
      <c r="R11" s="7" t="s">
        <v>2</v>
      </c>
    </row>
    <row r="12" spans="1:18" s="1" customFormat="1" ht="23.1" customHeight="1">
      <c r="A12" s="2"/>
      <c r="B12" s="2" t="s">
        <v>10</v>
      </c>
      <c r="C12" s="2"/>
      <c r="D12" s="2"/>
      <c r="E12" s="13">
        <v>13</v>
      </c>
      <c r="F12" s="11">
        <f>SUM(G12:J12)</f>
        <v>6860000</v>
      </c>
      <c r="G12" s="11">
        <v>150000</v>
      </c>
      <c r="H12" s="11">
        <v>2773000</v>
      </c>
      <c r="I12" s="11">
        <v>3937000</v>
      </c>
      <c r="J12" s="11" t="s">
        <v>2</v>
      </c>
      <c r="K12" s="10">
        <f>SUM(L12:R12)</f>
        <v>4541000</v>
      </c>
      <c r="L12" s="9">
        <v>1101000</v>
      </c>
      <c r="M12" s="8"/>
      <c r="N12" s="9">
        <v>1637000</v>
      </c>
      <c r="O12" s="8"/>
      <c r="P12" s="9">
        <v>1786000</v>
      </c>
      <c r="Q12" s="8"/>
      <c r="R12" s="7">
        <v>17000</v>
      </c>
    </row>
    <row r="13" spans="1:18" s="1" customFormat="1" ht="23.1" customHeight="1">
      <c r="A13" s="2"/>
      <c r="B13" s="2" t="s">
        <v>9</v>
      </c>
      <c r="C13" s="2"/>
      <c r="D13" s="2"/>
      <c r="E13" s="13">
        <v>13</v>
      </c>
      <c r="F13" s="11">
        <f>SUM(G13:J13)</f>
        <v>7024000</v>
      </c>
      <c r="G13" s="11">
        <v>240000</v>
      </c>
      <c r="H13" s="11">
        <v>3342000</v>
      </c>
      <c r="I13" s="11">
        <v>3442000</v>
      </c>
      <c r="J13" s="11" t="s">
        <v>2</v>
      </c>
      <c r="K13" s="10">
        <f>SUM(L13:R13)</f>
        <v>4001000</v>
      </c>
      <c r="L13" s="9">
        <v>1072000</v>
      </c>
      <c r="M13" s="8"/>
      <c r="N13" s="9">
        <v>1510000</v>
      </c>
      <c r="O13" s="8"/>
      <c r="P13" s="9">
        <v>1402000</v>
      </c>
      <c r="Q13" s="8"/>
      <c r="R13" s="7">
        <v>17000</v>
      </c>
    </row>
    <row r="14" spans="1:18" s="1" customFormat="1" ht="23.1" customHeight="1">
      <c r="A14" s="2"/>
      <c r="B14" s="2" t="s">
        <v>8</v>
      </c>
      <c r="C14" s="2"/>
      <c r="D14" s="2"/>
      <c r="E14" s="13">
        <v>12</v>
      </c>
      <c r="F14" s="11">
        <f>SUM(G14:J14)</f>
        <v>7174000</v>
      </c>
      <c r="G14" s="11">
        <v>181000</v>
      </c>
      <c r="H14" s="11">
        <v>3761000</v>
      </c>
      <c r="I14" s="11">
        <v>3232000</v>
      </c>
      <c r="J14" s="11" t="s">
        <v>2</v>
      </c>
      <c r="K14" s="10">
        <f>SUM(L14:R14)</f>
        <v>4539000</v>
      </c>
      <c r="L14" s="9">
        <v>1145000</v>
      </c>
      <c r="M14" s="8"/>
      <c r="N14" s="9">
        <v>1555000</v>
      </c>
      <c r="O14" s="8"/>
      <c r="P14" s="9">
        <v>1802000</v>
      </c>
      <c r="Q14" s="8"/>
      <c r="R14" s="7">
        <v>37000</v>
      </c>
    </row>
    <row r="15" spans="1:18" s="1" customFormat="1" ht="23.1" customHeight="1">
      <c r="A15" s="2"/>
      <c r="B15" s="2" t="s">
        <v>7</v>
      </c>
      <c r="C15" s="2"/>
      <c r="D15" s="2"/>
      <c r="E15" s="13">
        <v>13</v>
      </c>
      <c r="F15" s="11">
        <f>SUM(G15:J15)</f>
        <v>8163000</v>
      </c>
      <c r="G15" s="11">
        <v>180000</v>
      </c>
      <c r="H15" s="11">
        <v>4400000</v>
      </c>
      <c r="I15" s="11">
        <v>3583000</v>
      </c>
      <c r="J15" s="11" t="s">
        <v>2</v>
      </c>
      <c r="K15" s="10">
        <f>SUM(L15:R15)</f>
        <v>5167000</v>
      </c>
      <c r="L15" s="9">
        <v>1192000</v>
      </c>
      <c r="M15" s="8"/>
      <c r="N15" s="9">
        <v>1752000</v>
      </c>
      <c r="O15" s="8"/>
      <c r="P15" s="9">
        <v>2175000</v>
      </c>
      <c r="Q15" s="8"/>
      <c r="R15" s="7">
        <v>48000</v>
      </c>
    </row>
    <row r="16" spans="1:18" s="1" customFormat="1" ht="23.1" customHeight="1">
      <c r="A16" s="2"/>
      <c r="B16" s="2" t="s">
        <v>6</v>
      </c>
      <c r="C16" s="2"/>
      <c r="D16" s="2"/>
      <c r="E16" s="13">
        <v>13</v>
      </c>
      <c r="F16" s="11">
        <f>SUM(G16:J16)</f>
        <v>9442000</v>
      </c>
      <c r="G16" s="11">
        <v>213000</v>
      </c>
      <c r="H16" s="11">
        <v>5340000</v>
      </c>
      <c r="I16" s="11">
        <v>3889000</v>
      </c>
      <c r="J16" s="11" t="s">
        <v>2</v>
      </c>
      <c r="K16" s="10">
        <f>SUM(L16:R16)</f>
        <v>6871000</v>
      </c>
      <c r="L16" s="9">
        <v>1237000</v>
      </c>
      <c r="M16" s="8"/>
      <c r="N16" s="9">
        <v>2186000</v>
      </c>
      <c r="O16" s="8"/>
      <c r="P16" s="9">
        <v>3401000</v>
      </c>
      <c r="Q16" s="8"/>
      <c r="R16" s="7">
        <v>47000</v>
      </c>
    </row>
    <row r="17" spans="1:18" s="1" customFormat="1" ht="23.1" customHeight="1">
      <c r="A17" s="2"/>
      <c r="B17" s="2" t="s">
        <v>5</v>
      </c>
      <c r="C17" s="2"/>
      <c r="D17" s="2"/>
      <c r="E17" s="13">
        <v>14</v>
      </c>
      <c r="F17" s="11">
        <f>SUM(G17:J17)</f>
        <v>11341000</v>
      </c>
      <c r="G17" s="11">
        <v>410000</v>
      </c>
      <c r="H17" s="11">
        <v>5959000</v>
      </c>
      <c r="I17" s="11">
        <v>4972000</v>
      </c>
      <c r="J17" s="11" t="s">
        <v>2</v>
      </c>
      <c r="K17" s="10">
        <f>SUM(L17:R17)</f>
        <v>7185000</v>
      </c>
      <c r="L17" s="9">
        <v>1511000</v>
      </c>
      <c r="M17" s="8"/>
      <c r="N17" s="9">
        <v>2397000</v>
      </c>
      <c r="O17" s="8"/>
      <c r="P17" s="9">
        <v>3266000</v>
      </c>
      <c r="Q17" s="8"/>
      <c r="R17" s="7">
        <v>11000</v>
      </c>
    </row>
    <row r="18" spans="1:18" s="1" customFormat="1" ht="23.1" customHeight="1">
      <c r="A18" s="2"/>
      <c r="B18" s="2" t="s">
        <v>4</v>
      </c>
      <c r="C18" s="2"/>
      <c r="D18" s="2"/>
      <c r="E18" s="13">
        <v>14</v>
      </c>
      <c r="F18" s="11">
        <f>SUM(G18:J18)</f>
        <v>11376000</v>
      </c>
      <c r="G18" s="11">
        <v>317000</v>
      </c>
      <c r="H18" s="11">
        <v>7021000</v>
      </c>
      <c r="I18" s="11">
        <v>3966000</v>
      </c>
      <c r="J18" s="11">
        <v>72000</v>
      </c>
      <c r="K18" s="10">
        <f>SUM(L18:R18)</f>
        <v>7321000</v>
      </c>
      <c r="L18" s="9">
        <v>1496000</v>
      </c>
      <c r="M18" s="8"/>
      <c r="N18" s="9">
        <v>2490000</v>
      </c>
      <c r="O18" s="8"/>
      <c r="P18" s="9">
        <v>3324000</v>
      </c>
      <c r="Q18" s="8"/>
      <c r="R18" s="7">
        <v>11000</v>
      </c>
    </row>
    <row r="19" spans="1:18" s="1" customFormat="1" ht="23.1" customHeight="1">
      <c r="A19" s="2"/>
      <c r="B19" s="2" t="s">
        <v>3</v>
      </c>
      <c r="C19" s="2"/>
      <c r="D19" s="2"/>
      <c r="E19" s="12">
        <v>15</v>
      </c>
      <c r="F19" s="11">
        <f>SUM(G19:J19)</f>
        <v>11056000</v>
      </c>
      <c r="G19" s="11">
        <v>289000</v>
      </c>
      <c r="H19" s="11">
        <v>7098000</v>
      </c>
      <c r="I19" s="11">
        <v>3641000</v>
      </c>
      <c r="J19" s="11">
        <v>28000</v>
      </c>
      <c r="K19" s="10">
        <f>SUM(L19:R19)</f>
        <v>7430000</v>
      </c>
      <c r="L19" s="9">
        <v>1633000</v>
      </c>
      <c r="M19" s="8"/>
      <c r="N19" s="9">
        <v>2640000</v>
      </c>
      <c r="O19" s="8"/>
      <c r="P19" s="9">
        <v>3157000</v>
      </c>
      <c r="Q19" s="8"/>
      <c r="R19" s="7" t="s">
        <v>2</v>
      </c>
    </row>
    <row r="20" spans="1:18" s="1" customFormat="1" ht="3" customHeight="1">
      <c r="A20" s="4"/>
      <c r="B20" s="4"/>
      <c r="C20" s="4"/>
      <c r="D20" s="4"/>
      <c r="E20" s="6"/>
      <c r="F20" s="6"/>
      <c r="G20" s="6"/>
      <c r="H20" s="6"/>
      <c r="I20" s="6"/>
      <c r="J20" s="6"/>
      <c r="K20" s="4"/>
      <c r="L20" s="3"/>
      <c r="M20" s="5"/>
      <c r="N20" s="3"/>
      <c r="O20" s="5"/>
      <c r="P20" s="4"/>
      <c r="Q20" s="4"/>
      <c r="R20" s="3"/>
    </row>
    <row r="21" spans="1:18" s="1" customFormat="1" ht="3" customHeight="1"/>
    <row r="22" spans="1:18" s="2" customFormat="1" ht="19.5">
      <c r="B22" s="2" t="s">
        <v>1</v>
      </c>
    </row>
    <row r="23" spans="1:18" s="2" customFormat="1" ht="18" customHeight="1">
      <c r="B23" s="2" t="s">
        <v>0</v>
      </c>
    </row>
  </sheetData>
  <mergeCells count="40"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N10:O10"/>
    <mergeCell ref="N11:O11"/>
    <mergeCell ref="N12:O12"/>
    <mergeCell ref="N13:O13"/>
    <mergeCell ref="N14:O14"/>
    <mergeCell ref="N15:O15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  <mergeCell ref="N16:O16"/>
    <mergeCell ref="N17:O17"/>
    <mergeCell ref="N18:O18"/>
    <mergeCell ref="N19:O1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2016-10-07T04:51:38Z</dcterms:created>
  <dcterms:modified xsi:type="dcterms:W3CDTF">2016-10-07T04:52:20Z</dcterms:modified>
</cp:coreProperties>
</file>