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2.2" sheetId="1" r:id="rId1"/>
  </sheets>
  <definedNames>
    <definedName name="_xlnm.Print_Area" localSheetId="0">'T-2.2'!$A$1:$Q$33</definedName>
  </definedNames>
  <calcPr calcId="124519"/>
</workbook>
</file>

<file path=xl/calcChain.xml><?xml version="1.0" encoding="utf-8"?>
<calcChain xmlns="http://schemas.openxmlformats.org/spreadsheetml/2006/main">
  <c r="E14" i="1"/>
  <c r="F14"/>
  <c r="J14"/>
  <c r="F15"/>
  <c r="E15" s="1"/>
  <c r="J15"/>
  <c r="F16"/>
  <c r="E16" s="1"/>
  <c r="J16"/>
  <c r="E17"/>
  <c r="F17"/>
  <c r="J17"/>
  <c r="E20"/>
  <c r="F20"/>
  <c r="J20"/>
  <c r="F21"/>
  <c r="E21" s="1"/>
  <c r="J21"/>
  <c r="F22"/>
  <c r="E22" s="1"/>
  <c r="J22"/>
  <c r="E23"/>
  <c r="F23"/>
  <c r="J23"/>
  <c r="E26"/>
  <c r="F26"/>
  <c r="J26"/>
  <c r="F27"/>
  <c r="E27" s="1"/>
  <c r="J27"/>
  <c r="F28"/>
  <c r="E28" s="1"/>
  <c r="J28"/>
  <c r="E29"/>
  <c r="F29"/>
  <c r="J29"/>
  <c r="E31"/>
  <c r="F31"/>
  <c r="J31"/>
</calcChain>
</file>

<file path=xl/sharedStrings.xml><?xml version="1.0" encoding="utf-8"?>
<sst xmlns="http://schemas.openxmlformats.org/spreadsheetml/2006/main" count="68" uniqueCount="47">
  <si>
    <t xml:space="preserve">       Source: The  Labour Force Survey: 2013 - 2016 , Provincial level ,  National Statistical Office</t>
  </si>
  <si>
    <t xml:space="preserve">           ที่มา:  การสำรวจภาวะการทำงานของประชากร พ.ศ. 2556 - 2559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</si>
  <si>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</si>
  <si>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</si>
  <si>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2016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</si>
  <si>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</si>
  <si>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</si>
  <si>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</si>
  <si>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</si>
  <si>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</si>
  <si>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</si>
  <si>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2015</t>
  </si>
  <si>
    <t>-</t>
  </si>
  <si>
    <t xml:space="preserve">  2014</t>
  </si>
  <si>
    <t xml:space="preserve">           ไตรมาสที่ 1 </t>
  </si>
  <si>
    <t xml:space="preserve">  2013</t>
  </si>
  <si>
    <t>work</t>
  </si>
  <si>
    <t>labour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</si>
  <si>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</si>
  <si>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</si>
  <si>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</si>
  <si>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</si>
  <si>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</si>
  <si>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</si>
  <si>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</si>
  <si>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</si>
  <si>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</si>
  <si>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</si>
  <si>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</si>
  <si>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</si>
  <si>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</si>
  <si>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</si>
  <si>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labour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</si>
  <si>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</si>
  <si>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</si>
  <si>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</si>
  <si>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</si>
  <si>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</si>
  <si>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</si>
  <si>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</si>
  <si>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</si>
  <si>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</si>
  <si>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(หน่วยเป็นพัน  In thousands)</t>
  </si>
  <si>
    <t>Population Aged 15 Years and Over by Labour Force Status and Quarterly: 2013 - 2016</t>
  </si>
  <si>
    <t>Table</t>
  </si>
  <si>
    <t>ประชากรอายุ 15 ปีขึ้นไป จำแนกตามสถานภาพแรงงาน เป็นรายไตรมาส พ.ศ. 2556 - 2559</t>
  </si>
  <si>
    <t xml:space="preserve">ตาราง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</si>
</sst>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187" fontId="2" fillId="0" borderId="2" xfId="1" applyNumberFormat="1" applyFont="1" applyBorder="1"/>
    <xf numFmtId="187" fontId="2" fillId="0" borderId="3" xfId="1" applyNumberFormat="1" applyFont="1" applyBorder="1"/>
    <xf numFmtId="187" fontId="2" fillId="0" borderId="4" xfId="1" applyNumberFormat="1" applyFont="1" applyBorder="1"/>
    <xf numFmtId="0" fontId="2" fillId="0" borderId="3" xfId="0" applyFont="1" applyBorder="1" applyAlignment="1"/>
    <xf numFmtId="0" fontId="2" fillId="0" borderId="1" xfId="0" applyFont="1" applyBorder="1" applyAlignment="1"/>
    <xf numFmtId="0" fontId="5" fillId="0" borderId="0" xfId="0" applyFont="1"/>
    <xf numFmtId="0" fontId="2" fillId="0" borderId="0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187" fontId="6" fillId="0" borderId="5" xfId="1" applyNumberFormat="1" applyFont="1" applyBorder="1"/>
    <xf numFmtId="187" fontId="6" fillId="0" borderId="6" xfId="1" applyNumberFormat="1" applyFont="1" applyBorder="1"/>
    <xf numFmtId="187" fontId="6" fillId="0" borderId="7" xfId="1" applyNumberFormat="1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/>
    <xf numFmtId="187" fontId="2" fillId="0" borderId="5" xfId="1" applyNumberFormat="1" applyFont="1" applyBorder="1"/>
    <xf numFmtId="187" fontId="2" fillId="0" borderId="6" xfId="1" applyNumberFormat="1" applyFont="1" applyBorder="1"/>
    <xf numFmtId="187" fontId="2" fillId="0" borderId="7" xfId="1" applyNumberFormat="1" applyFont="1" applyBorder="1"/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7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2" fillId="0" borderId="5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5" xfId="0" applyFont="1" applyBorder="1"/>
    <xf numFmtId="0" fontId="6" fillId="0" borderId="6" xfId="0" applyFont="1" applyBorder="1"/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9525</xdr:rowOff>
    </xdr:from>
    <xdr:to>
      <xdr:col>17</xdr:col>
      <xdr:colOff>104775</xdr:colOff>
      <xdr:row>31</xdr:row>
      <xdr:rowOff>171450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467850" y="9525"/>
          <a:ext cx="590550" cy="6496050"/>
          <a:chOff x="1002" y="702"/>
          <a:chExt cx="66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702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showGridLines="0" tabSelected="1" workbookViewId="0">
      <pane ySplit="11" topLeftCell="A12" activePane="bottomLeft" state="frozen"/>
      <selection pane="bottomLeft" activeCell="A12" sqref="A12"/>
    </sheetView>
  </sheetViews>
  <sheetFormatPr defaultRowHeight="21.75"/>
  <cols>
    <col min="1" max="1" width="1.7109375" style="1" customWidth="1"/>
    <col min="2" max="2" width="5.5703125" style="1" customWidth="1"/>
    <col min="3" max="3" width="4.8554687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91" customFormat="1">
      <c r="B1" s="91" t="s">
        <v>46</v>
      </c>
      <c r="C1" s="89">
        <v>2.2000000000000002</v>
      </c>
      <c r="D1" s="91" t="s">
        <v>45</v>
      </c>
    </row>
    <row r="2" spans="1:16" s="86" customFormat="1">
      <c r="B2" s="91" t="s">
        <v>44</v>
      </c>
      <c r="C2" s="89">
        <v>2.2000000000000002</v>
      </c>
      <c r="D2" s="91" t="s">
        <v>43</v>
      </c>
      <c r="E2" s="91"/>
      <c r="O2" s="90"/>
    </row>
    <row r="3" spans="1:16" s="86" customFormat="1" ht="7.5" customHeight="1">
      <c r="C3" s="89"/>
      <c r="O3" s="90"/>
    </row>
    <row r="4" spans="1:16" s="86" customFormat="1" ht="15.75" customHeight="1">
      <c r="C4" s="89"/>
      <c r="O4" s="88" t="s">
        <v>42</v>
      </c>
      <c r="P4" s="87"/>
    </row>
    <row r="5" spans="1:16" s="80" customFormat="1" ht="20.25" customHeight="1">
      <c r="A5" s="68" t="s">
        <v>41</v>
      </c>
      <c r="B5" s="68"/>
      <c r="C5" s="68"/>
      <c r="D5" s="67"/>
      <c r="E5" s="85" t="s">
        <v>40</v>
      </c>
      <c r="F5" s="84"/>
      <c r="G5" s="84"/>
      <c r="H5" s="84"/>
      <c r="I5" s="84"/>
      <c r="J5" s="84"/>
      <c r="K5" s="84"/>
      <c r="L5" s="84"/>
      <c r="M5" s="83"/>
      <c r="N5" s="82" t="s">
        <v>39</v>
      </c>
      <c r="O5" s="81"/>
    </row>
    <row r="6" spans="1:16" s="6" customFormat="1" ht="18.75" customHeight="1">
      <c r="A6" s="59"/>
      <c r="B6" s="59"/>
      <c r="C6" s="59"/>
      <c r="D6" s="58"/>
      <c r="E6" s="79" t="s">
        <v>38</v>
      </c>
      <c r="F6" s="78"/>
      <c r="G6" s="78"/>
      <c r="H6" s="78"/>
      <c r="I6" s="77"/>
      <c r="J6" s="76" t="s">
        <v>37</v>
      </c>
      <c r="K6" s="75"/>
      <c r="L6" s="75"/>
      <c r="M6" s="74"/>
      <c r="N6" s="55"/>
      <c r="O6" s="54"/>
      <c r="P6" s="7"/>
    </row>
    <row r="7" spans="1:16" s="6" customFormat="1" ht="16.5" customHeight="1">
      <c r="A7" s="59"/>
      <c r="B7" s="59"/>
      <c r="C7" s="59"/>
      <c r="D7" s="58"/>
      <c r="E7" s="73" t="s">
        <v>36</v>
      </c>
      <c r="F7" s="72"/>
      <c r="G7" s="72"/>
      <c r="H7" s="72"/>
      <c r="I7" s="71"/>
      <c r="J7" s="73" t="s">
        <v>35</v>
      </c>
      <c r="K7" s="72"/>
      <c r="L7" s="72"/>
      <c r="M7" s="71"/>
      <c r="N7" s="55"/>
      <c r="O7" s="54"/>
      <c r="P7" s="7"/>
    </row>
    <row r="8" spans="1:16" s="6" customFormat="1" ht="17.25" customHeight="1">
      <c r="A8" s="59"/>
      <c r="B8" s="59"/>
      <c r="C8" s="59"/>
      <c r="D8" s="58"/>
      <c r="E8" s="70"/>
      <c r="F8" s="69" t="s">
        <v>34</v>
      </c>
      <c r="G8" s="68"/>
      <c r="H8" s="67"/>
      <c r="I8" s="66" t="s">
        <v>33</v>
      </c>
      <c r="J8" s="64"/>
      <c r="K8" s="64"/>
      <c r="L8" s="65"/>
      <c r="M8" s="64"/>
      <c r="N8" s="55"/>
      <c r="O8" s="54"/>
      <c r="P8" s="7"/>
    </row>
    <row r="9" spans="1:16" s="6" customFormat="1" ht="18.75" customHeight="1">
      <c r="A9" s="59"/>
      <c r="B9" s="59"/>
      <c r="C9" s="59"/>
      <c r="D9" s="58"/>
      <c r="E9" s="44" t="s">
        <v>27</v>
      </c>
      <c r="F9" s="63" t="s">
        <v>32</v>
      </c>
      <c r="G9" s="62"/>
      <c r="H9" s="61"/>
      <c r="I9" s="56" t="s">
        <v>31</v>
      </c>
      <c r="J9" s="44" t="s">
        <v>27</v>
      </c>
      <c r="K9" s="56" t="s">
        <v>30</v>
      </c>
      <c r="L9" s="60" t="s">
        <v>29</v>
      </c>
      <c r="M9" s="56" t="s">
        <v>28</v>
      </c>
      <c r="N9" s="55"/>
      <c r="O9" s="54"/>
      <c r="P9" s="7"/>
    </row>
    <row r="10" spans="1:16" s="6" customFormat="1" ht="16.5" customHeight="1">
      <c r="A10" s="59"/>
      <c r="B10" s="59"/>
      <c r="C10" s="59"/>
      <c r="D10" s="58"/>
      <c r="E10" s="56" t="s">
        <v>20</v>
      </c>
      <c r="F10" s="57" t="s">
        <v>27</v>
      </c>
      <c r="G10" s="56" t="s">
        <v>26</v>
      </c>
      <c r="H10" s="56" t="s">
        <v>25</v>
      </c>
      <c r="I10" s="56" t="s">
        <v>24</v>
      </c>
      <c r="J10" s="56" t="s">
        <v>20</v>
      </c>
      <c r="K10" s="56" t="s">
        <v>23</v>
      </c>
      <c r="L10" s="56" t="s">
        <v>22</v>
      </c>
      <c r="M10" s="56" t="s">
        <v>21</v>
      </c>
      <c r="N10" s="55"/>
      <c r="O10" s="54"/>
      <c r="P10" s="7"/>
    </row>
    <row r="11" spans="1:16" s="6" customFormat="1" ht="16.5" customHeight="1">
      <c r="A11" s="53"/>
      <c r="B11" s="53"/>
      <c r="C11" s="53"/>
      <c r="D11" s="52"/>
      <c r="E11" s="51"/>
      <c r="F11" s="50" t="s">
        <v>20</v>
      </c>
      <c r="G11" s="50" t="s">
        <v>19</v>
      </c>
      <c r="H11" s="50" t="s">
        <v>18</v>
      </c>
      <c r="I11" s="50" t="s">
        <v>17</v>
      </c>
      <c r="J11" s="50"/>
      <c r="K11" s="50" t="s">
        <v>16</v>
      </c>
      <c r="L11" s="50"/>
      <c r="M11" s="50"/>
      <c r="N11" s="49"/>
      <c r="O11" s="48"/>
      <c r="P11" s="7"/>
    </row>
    <row r="12" spans="1:16" s="7" customFormat="1" ht="5.25" customHeight="1">
      <c r="A12" s="47"/>
      <c r="B12" s="47"/>
      <c r="C12" s="47"/>
      <c r="D12" s="47"/>
      <c r="E12" s="31"/>
      <c r="F12" s="44"/>
      <c r="G12" s="44"/>
      <c r="H12" s="44"/>
      <c r="I12" s="46"/>
      <c r="J12" s="45"/>
      <c r="K12" s="45"/>
      <c r="L12" s="45"/>
      <c r="M12" s="44"/>
      <c r="N12" s="43"/>
      <c r="O12" s="42"/>
    </row>
    <row r="13" spans="1:16" s="15" customFormat="1" ht="16.5" customHeight="1">
      <c r="A13" s="21">
        <v>2556</v>
      </c>
      <c r="B13" s="29"/>
      <c r="C13" s="29"/>
      <c r="D13" s="29"/>
      <c r="E13" s="41"/>
      <c r="F13" s="40"/>
      <c r="G13" s="39"/>
      <c r="H13" s="39"/>
      <c r="I13" s="39"/>
      <c r="J13" s="39"/>
      <c r="K13" s="39"/>
      <c r="L13" s="39"/>
      <c r="N13" s="17" t="s">
        <v>15</v>
      </c>
      <c r="O13" s="16"/>
      <c r="P13" s="6"/>
    </row>
    <row r="14" spans="1:16" s="15" customFormat="1" ht="17.25" customHeight="1">
      <c r="A14" s="21" t="s">
        <v>14</v>
      </c>
      <c r="B14" s="29"/>
      <c r="C14" s="29"/>
      <c r="D14" s="29"/>
      <c r="E14" s="25">
        <f>F14+I14</f>
        <v>197084</v>
      </c>
      <c r="F14" s="24">
        <f>SUM(G14:H14)</f>
        <v>197063</v>
      </c>
      <c r="G14" s="24">
        <v>196791</v>
      </c>
      <c r="H14" s="24">
        <v>272</v>
      </c>
      <c r="I14" s="26">
        <v>21</v>
      </c>
      <c r="J14" s="25">
        <f>SUM(K14:M14)</f>
        <v>68954</v>
      </c>
      <c r="K14" s="25">
        <v>22800</v>
      </c>
      <c r="L14" s="25">
        <v>16933</v>
      </c>
      <c r="M14" s="24">
        <v>29221</v>
      </c>
      <c r="N14" s="23"/>
      <c r="O14" s="22" t="s">
        <v>2</v>
      </c>
      <c r="P14" s="6"/>
    </row>
    <row r="15" spans="1:16" s="15" customFormat="1" ht="17.25" customHeight="1">
      <c r="A15" s="21" t="s">
        <v>10</v>
      </c>
      <c r="B15" s="29"/>
      <c r="C15" s="29"/>
      <c r="D15" s="29"/>
      <c r="E15" s="25">
        <f>F15+I15</f>
        <v>184012</v>
      </c>
      <c r="F15" s="24">
        <f>SUM(G15:H15)</f>
        <v>183950</v>
      </c>
      <c r="G15" s="24">
        <v>182533</v>
      </c>
      <c r="H15" s="24">
        <v>1417</v>
      </c>
      <c r="I15" s="26">
        <v>62</v>
      </c>
      <c r="J15" s="25">
        <f>SUM(K15:M15)</f>
        <v>82551</v>
      </c>
      <c r="K15" s="25">
        <v>31505</v>
      </c>
      <c r="L15" s="25">
        <v>16309</v>
      </c>
      <c r="M15" s="24">
        <v>34737</v>
      </c>
      <c r="N15" s="23"/>
      <c r="O15" s="22" t="s">
        <v>9</v>
      </c>
      <c r="P15" s="7"/>
    </row>
    <row r="16" spans="1:16" s="6" customFormat="1" ht="17.25" customHeight="1">
      <c r="A16" s="21" t="s">
        <v>8</v>
      </c>
      <c r="B16" s="29"/>
      <c r="C16" s="29"/>
      <c r="D16" s="29"/>
      <c r="E16" s="25">
        <f>F16+I16</f>
        <v>197023</v>
      </c>
      <c r="F16" s="24">
        <f>SUM(G16:H16)</f>
        <v>196888</v>
      </c>
      <c r="G16" s="24">
        <v>195228</v>
      </c>
      <c r="H16" s="24">
        <v>1660</v>
      </c>
      <c r="I16" s="26">
        <v>135</v>
      </c>
      <c r="J16" s="25">
        <f>SUM(K16:M16)</f>
        <v>70054</v>
      </c>
      <c r="K16" s="25">
        <v>23404</v>
      </c>
      <c r="L16" s="25">
        <v>13804</v>
      </c>
      <c r="M16" s="24">
        <v>32846</v>
      </c>
      <c r="N16" s="23"/>
      <c r="O16" s="22" t="s">
        <v>7</v>
      </c>
      <c r="P16" s="7"/>
    </row>
    <row r="17" spans="1:16" s="6" customFormat="1" ht="17.25" customHeight="1">
      <c r="A17" s="21" t="s">
        <v>6</v>
      </c>
      <c r="B17" s="29"/>
      <c r="C17" s="29"/>
      <c r="D17" s="29"/>
      <c r="E17" s="25">
        <f>F17+I17</f>
        <v>197181</v>
      </c>
      <c r="F17" s="24">
        <f>SUM(G17:H17)</f>
        <v>197071</v>
      </c>
      <c r="G17" s="24">
        <v>196101</v>
      </c>
      <c r="H17" s="24">
        <v>970</v>
      </c>
      <c r="I17" s="26">
        <v>110</v>
      </c>
      <c r="J17" s="25">
        <f>SUM(K17:M17)</f>
        <v>70384</v>
      </c>
      <c r="K17" s="25">
        <v>27377</v>
      </c>
      <c r="L17" s="25">
        <v>15295</v>
      </c>
      <c r="M17" s="24">
        <v>27712</v>
      </c>
      <c r="N17" s="23"/>
      <c r="O17" s="22" t="s">
        <v>5</v>
      </c>
      <c r="P17" s="7"/>
    </row>
    <row r="18" spans="1:16" s="6" customFormat="1" ht="6" customHeight="1">
      <c r="A18" s="38"/>
      <c r="B18" s="38"/>
      <c r="C18" s="38"/>
      <c r="D18" s="37"/>
      <c r="E18" s="30"/>
      <c r="F18" s="23"/>
      <c r="G18" s="23"/>
      <c r="H18" s="23"/>
      <c r="I18" s="31"/>
      <c r="J18" s="30"/>
      <c r="K18" s="30"/>
      <c r="L18" s="30"/>
      <c r="M18" s="23"/>
      <c r="N18" s="23"/>
      <c r="O18" s="22"/>
      <c r="P18" s="7"/>
    </row>
    <row r="19" spans="1:16" s="6" customFormat="1" ht="16.5" customHeight="1">
      <c r="A19" s="21">
        <v>2557</v>
      </c>
      <c r="B19" s="29"/>
      <c r="C19" s="29"/>
      <c r="D19" s="29"/>
      <c r="E19" s="30"/>
      <c r="F19" s="23"/>
      <c r="G19" s="23"/>
      <c r="H19" s="23"/>
      <c r="I19" s="31"/>
      <c r="J19" s="30"/>
      <c r="K19" s="30"/>
      <c r="L19" s="30"/>
      <c r="M19" s="23"/>
      <c r="N19" s="17" t="s">
        <v>13</v>
      </c>
      <c r="O19" s="16"/>
      <c r="P19" s="7"/>
    </row>
    <row r="20" spans="1:16" s="6" customFormat="1" ht="17.25" customHeight="1">
      <c r="A20" s="21" t="s">
        <v>3</v>
      </c>
      <c r="B20" s="29"/>
      <c r="C20" s="29"/>
      <c r="D20" s="29"/>
      <c r="E20" s="35">
        <f>F20+H20</f>
        <v>162206</v>
      </c>
      <c r="F20" s="34">
        <f>SUM(G20:H20)</f>
        <v>162016</v>
      </c>
      <c r="G20" s="34">
        <v>161826</v>
      </c>
      <c r="H20" s="34">
        <v>190</v>
      </c>
      <c r="I20" s="36">
        <v>1406</v>
      </c>
      <c r="J20" s="35">
        <f>SUM(K20:M20)</f>
        <v>70993</v>
      </c>
      <c r="K20" s="35">
        <v>23639</v>
      </c>
      <c r="L20" s="35">
        <v>14048</v>
      </c>
      <c r="M20" s="34">
        <v>33306</v>
      </c>
      <c r="N20" s="23"/>
      <c r="O20" s="22" t="s">
        <v>2</v>
      </c>
      <c r="P20" s="7"/>
    </row>
    <row r="21" spans="1:16" s="6" customFormat="1" ht="17.25" customHeight="1">
      <c r="A21" s="21" t="s">
        <v>10</v>
      </c>
      <c r="B21" s="29"/>
      <c r="C21" s="29"/>
      <c r="D21" s="29"/>
      <c r="E21" s="35">
        <f>F21+H21</f>
        <v>156009</v>
      </c>
      <c r="F21" s="34">
        <f>SUM(G21:H21)</f>
        <v>155601</v>
      </c>
      <c r="G21" s="34">
        <v>155193</v>
      </c>
      <c r="H21" s="34">
        <v>408</v>
      </c>
      <c r="I21" s="36">
        <v>1240</v>
      </c>
      <c r="J21" s="35">
        <f>SUM(K21:M21)</f>
        <v>77771</v>
      </c>
      <c r="K21" s="35">
        <v>26600</v>
      </c>
      <c r="L21" s="35">
        <v>13240</v>
      </c>
      <c r="M21" s="34">
        <v>37931</v>
      </c>
      <c r="N21" s="23"/>
      <c r="O21" s="22" t="s">
        <v>9</v>
      </c>
      <c r="P21" s="7"/>
    </row>
    <row r="22" spans="1:16" s="6" customFormat="1" ht="17.25" customHeight="1">
      <c r="A22" s="28" t="s">
        <v>8</v>
      </c>
      <c r="B22" s="28"/>
      <c r="C22" s="28"/>
      <c r="D22" s="27"/>
      <c r="E22" s="35">
        <f>F22+H22</f>
        <v>162933</v>
      </c>
      <c r="F22" s="34">
        <f>SUM(G22:H22)</f>
        <v>161734</v>
      </c>
      <c r="G22" s="34">
        <v>160535</v>
      </c>
      <c r="H22" s="34">
        <v>1199</v>
      </c>
      <c r="I22" s="36">
        <v>145</v>
      </c>
      <c r="J22" s="35">
        <f>SUM(K22:M22)</f>
        <v>72904</v>
      </c>
      <c r="K22" s="35">
        <v>24533</v>
      </c>
      <c r="L22" s="35">
        <v>13415</v>
      </c>
      <c r="M22" s="34">
        <v>34956</v>
      </c>
      <c r="N22" s="23"/>
      <c r="O22" s="22" t="s">
        <v>7</v>
      </c>
      <c r="P22" s="7"/>
    </row>
    <row r="23" spans="1:16" s="6" customFormat="1" ht="17.25" customHeight="1">
      <c r="A23" s="28" t="s">
        <v>6</v>
      </c>
      <c r="B23" s="28"/>
      <c r="C23" s="28"/>
      <c r="D23" s="27"/>
      <c r="E23" s="35">
        <f>F23+H23</f>
        <v>161559</v>
      </c>
      <c r="F23" s="34">
        <f>SUM(G23:H23)</f>
        <v>161091</v>
      </c>
      <c r="G23" s="34">
        <v>160623</v>
      </c>
      <c r="H23" s="34">
        <v>468</v>
      </c>
      <c r="I23" s="36" t="s">
        <v>12</v>
      </c>
      <c r="J23" s="35">
        <f>SUM(K23:M23)</f>
        <v>73841</v>
      </c>
      <c r="K23" s="35">
        <v>26800</v>
      </c>
      <c r="L23" s="35">
        <v>13686</v>
      </c>
      <c r="M23" s="34">
        <v>33355</v>
      </c>
      <c r="N23" s="23"/>
      <c r="O23" s="22" t="s">
        <v>5</v>
      </c>
      <c r="P23" s="7"/>
    </row>
    <row r="24" spans="1:16" s="6" customFormat="1" ht="6" customHeight="1">
      <c r="A24" s="5"/>
      <c r="B24" s="5"/>
      <c r="C24" s="33"/>
      <c r="D24" s="32"/>
      <c r="E24" s="32"/>
      <c r="F24" s="22"/>
      <c r="G24" s="23"/>
      <c r="H24" s="23"/>
      <c r="I24" s="31"/>
      <c r="J24" s="30"/>
      <c r="K24" s="30"/>
      <c r="L24" s="30"/>
      <c r="M24" s="23"/>
      <c r="N24" s="23"/>
      <c r="O24" s="22"/>
      <c r="P24" s="7"/>
    </row>
    <row r="25" spans="1:16" s="6" customFormat="1" ht="16.5" customHeight="1">
      <c r="A25" s="21">
        <v>2558</v>
      </c>
      <c r="B25" s="29"/>
      <c r="C25" s="29"/>
      <c r="D25" s="29"/>
      <c r="E25" s="32"/>
      <c r="F25" s="22"/>
      <c r="G25" s="23"/>
      <c r="H25" s="23"/>
      <c r="I25" s="31"/>
      <c r="J25" s="30"/>
      <c r="K25" s="30"/>
      <c r="L25" s="30"/>
      <c r="M25" s="23"/>
      <c r="N25" s="17" t="s">
        <v>11</v>
      </c>
      <c r="O25" s="16"/>
      <c r="P25" s="7"/>
    </row>
    <row r="26" spans="1:16" s="15" customFormat="1" ht="17.25" customHeight="1">
      <c r="A26" s="21" t="s">
        <v>3</v>
      </c>
      <c r="B26" s="29"/>
      <c r="C26" s="29"/>
      <c r="D26" s="29"/>
      <c r="E26" s="25">
        <f>F26+I26</f>
        <v>160288</v>
      </c>
      <c r="F26" s="24">
        <f>SUM(G26:H26)</f>
        <v>159102</v>
      </c>
      <c r="G26" s="24">
        <v>158695</v>
      </c>
      <c r="H26" s="24">
        <v>407</v>
      </c>
      <c r="I26" s="26">
        <v>1186</v>
      </c>
      <c r="J26" s="25">
        <f>SUM(K26:M26)</f>
        <v>74836</v>
      </c>
      <c r="K26" s="25">
        <v>24822</v>
      </c>
      <c r="L26" s="25">
        <v>14556</v>
      </c>
      <c r="M26" s="24">
        <v>35458</v>
      </c>
      <c r="N26" s="23"/>
      <c r="O26" s="22" t="s">
        <v>2</v>
      </c>
      <c r="P26" s="6"/>
    </row>
    <row r="27" spans="1:16" s="15" customFormat="1" ht="17.25" customHeight="1">
      <c r="A27" s="21" t="s">
        <v>10</v>
      </c>
      <c r="B27" s="29"/>
      <c r="C27" s="29"/>
      <c r="D27" s="29"/>
      <c r="E27" s="25">
        <f>F27+I27</f>
        <v>159155</v>
      </c>
      <c r="F27" s="24">
        <f>SUM(G27:H27)</f>
        <v>156044</v>
      </c>
      <c r="G27" s="24">
        <v>155994</v>
      </c>
      <c r="H27" s="24">
        <v>50</v>
      </c>
      <c r="I27" s="26">
        <v>3111</v>
      </c>
      <c r="J27" s="25">
        <f>SUM(K27:M27)</f>
        <v>76160</v>
      </c>
      <c r="K27" s="25">
        <v>24427</v>
      </c>
      <c r="L27" s="25">
        <v>12016</v>
      </c>
      <c r="M27" s="24">
        <v>39717</v>
      </c>
      <c r="N27" s="23"/>
      <c r="O27" s="22" t="s">
        <v>9</v>
      </c>
      <c r="P27" s="6"/>
    </row>
    <row r="28" spans="1:16" s="15" customFormat="1" ht="17.25" customHeight="1">
      <c r="A28" s="28" t="s">
        <v>8</v>
      </c>
      <c r="B28" s="28"/>
      <c r="C28" s="28"/>
      <c r="D28" s="27"/>
      <c r="E28" s="25">
        <f>F28+I28</f>
        <v>157124</v>
      </c>
      <c r="F28" s="24">
        <f>SUM(G28:H28)</f>
        <v>155351</v>
      </c>
      <c r="G28" s="24">
        <v>154218</v>
      </c>
      <c r="H28" s="24">
        <v>1133</v>
      </c>
      <c r="I28" s="26">
        <v>1773</v>
      </c>
      <c r="J28" s="25">
        <f>SUM(K28:M28)</f>
        <v>78378</v>
      </c>
      <c r="K28" s="25">
        <v>26560</v>
      </c>
      <c r="L28" s="25">
        <v>13375</v>
      </c>
      <c r="M28" s="24">
        <v>38443</v>
      </c>
      <c r="N28" s="23"/>
      <c r="O28" s="22" t="s">
        <v>7</v>
      </c>
      <c r="P28" s="6"/>
    </row>
    <row r="29" spans="1:16" s="6" customFormat="1" ht="17.25" customHeight="1">
      <c r="A29" s="28" t="s">
        <v>6</v>
      </c>
      <c r="B29" s="28"/>
      <c r="C29" s="28"/>
      <c r="D29" s="27"/>
      <c r="E29" s="25">
        <f>F29+I29</f>
        <v>158620</v>
      </c>
      <c r="F29" s="24">
        <f>SUM(G29:H29)</f>
        <v>158445</v>
      </c>
      <c r="G29" s="24">
        <v>158276</v>
      </c>
      <c r="H29" s="24">
        <v>169</v>
      </c>
      <c r="I29" s="26">
        <v>175</v>
      </c>
      <c r="J29" s="25">
        <f>SUM(K29:M29)</f>
        <v>76988</v>
      </c>
      <c r="K29" s="25">
        <v>26436</v>
      </c>
      <c r="L29" s="25">
        <v>13115</v>
      </c>
      <c r="M29" s="24">
        <v>37437</v>
      </c>
      <c r="N29" s="23"/>
      <c r="O29" s="22" t="s">
        <v>5</v>
      </c>
      <c r="P29" s="7"/>
    </row>
    <row r="30" spans="1:16" s="15" customFormat="1" ht="16.5" customHeight="1">
      <c r="A30" s="16">
        <v>2559</v>
      </c>
      <c r="B30" s="16"/>
      <c r="C30" s="16"/>
      <c r="D30" s="21"/>
      <c r="E30" s="20"/>
      <c r="F30" s="18"/>
      <c r="G30" s="18"/>
      <c r="H30" s="18"/>
      <c r="I30" s="20"/>
      <c r="J30" s="19"/>
      <c r="K30" s="19"/>
      <c r="L30" s="19"/>
      <c r="M30" s="18"/>
      <c r="N30" s="17" t="s">
        <v>4</v>
      </c>
      <c r="O30" s="16"/>
      <c r="P30" s="6"/>
    </row>
    <row r="31" spans="1:16" s="6" customFormat="1" ht="17.25" customHeight="1">
      <c r="A31" s="14" t="s">
        <v>3</v>
      </c>
      <c r="B31" s="14"/>
      <c r="C31" s="14"/>
      <c r="D31" s="13"/>
      <c r="E31" s="11">
        <f>F31+I31</f>
        <v>162810</v>
      </c>
      <c r="F31" s="10">
        <f>SUM(G31:H31)</f>
        <v>162359</v>
      </c>
      <c r="G31" s="10">
        <v>161664</v>
      </c>
      <c r="H31" s="10">
        <v>695</v>
      </c>
      <c r="I31" s="12">
        <v>451</v>
      </c>
      <c r="J31" s="11">
        <f>SUM(K31:M31)</f>
        <v>72945</v>
      </c>
      <c r="K31" s="11">
        <v>24422</v>
      </c>
      <c r="L31" s="11">
        <v>12846</v>
      </c>
      <c r="M31" s="10">
        <v>35677</v>
      </c>
      <c r="N31" s="9"/>
      <c r="O31" s="8" t="s">
        <v>2</v>
      </c>
      <c r="P31" s="7"/>
    </row>
    <row r="32" spans="1:16" s="2" customFormat="1" ht="18.75" customHeight="1">
      <c r="B32" s="3" t="s">
        <v>1</v>
      </c>
      <c r="F32" s="5"/>
      <c r="J32" s="3"/>
    </row>
    <row r="33" spans="2:8" s="2" customFormat="1" ht="15.75" customHeight="1">
      <c r="B33" s="3" t="s">
        <v>0</v>
      </c>
      <c r="D33" s="3"/>
      <c r="F33" s="3"/>
      <c r="G33" s="3"/>
      <c r="H33" s="3"/>
    </row>
    <row r="34" spans="2:8" s="2" customFormat="1" ht="17.25" customHeight="1">
      <c r="C34" s="4"/>
      <c r="D34" s="4"/>
      <c r="F34" s="4"/>
      <c r="G34" s="4"/>
      <c r="H34" s="3"/>
    </row>
  </sheetData>
  <mergeCells count="26"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2016-10-07T03:09:41Z</dcterms:created>
  <dcterms:modified xsi:type="dcterms:W3CDTF">2016-10-07T03:14:28Z</dcterms:modified>
</cp:coreProperties>
</file>