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21015" windowHeight="9975"/>
  </bookViews>
  <sheets>
    <sheet name="T-17.2" sheetId="1" r:id="rId1"/>
  </sheets>
  <definedNames>
    <definedName name="_xlnm.Print_Area" localSheetId="0">'T-17.2'!$A$1:$P$52</definedName>
  </definedNames>
  <calcPr calcId="124519"/>
</workbook>
</file>

<file path=xl/calcChain.xml><?xml version="1.0" encoding="utf-8"?>
<calcChain xmlns="http://schemas.openxmlformats.org/spreadsheetml/2006/main">
  <c r="I8" i="1"/>
  <c r="J9"/>
  <c r="F10"/>
  <c r="I10" s="1"/>
  <c r="G10"/>
  <c r="H10"/>
  <c r="J10" s="1"/>
  <c r="J11"/>
  <c r="J12"/>
  <c r="F13"/>
  <c r="G13"/>
  <c r="H13"/>
  <c r="J13"/>
  <c r="J14"/>
  <c r="J15"/>
  <c r="F16"/>
  <c r="G16"/>
  <c r="H16"/>
  <c r="J16" s="1"/>
  <c r="J17"/>
  <c r="J18"/>
  <c r="J19"/>
  <c r="J20"/>
  <c r="J21"/>
  <c r="J23"/>
  <c r="J24"/>
  <c r="J25"/>
  <c r="J32"/>
  <c r="J33"/>
  <c r="J34"/>
  <c r="J35"/>
  <c r="J36"/>
  <c r="J37"/>
  <c r="J39"/>
  <c r="J40"/>
  <c r="J41"/>
</calcChain>
</file>

<file path=xl/sharedStrings.xml><?xml version="1.0" encoding="utf-8"?>
<sst xmlns="http://schemas.openxmlformats.org/spreadsheetml/2006/main" count="101" uniqueCount="56">
  <si>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</si>
  <si>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</si>
  <si>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</si>
  <si>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</si>
  <si>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</si>
  <si>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</si>
  <si>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</si>
  <si>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</si>
  <si>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ชาวต่างประเทศ</t>
  </si>
  <si>
    <t>Thai</t>
  </si>
  <si>
    <t>ชาวไทย</t>
  </si>
  <si>
    <t>Visitors</t>
  </si>
  <si>
    <t>ผู้เยี่ยมเยือน</t>
  </si>
  <si>
    <r>
      <t>Tourism receipt (Million baht)</t>
    </r>
    <r>
      <rPr>
        <vertAlign val="superscript"/>
        <sz val="13"/>
        <rFont val="TH SarabunPSK"/>
        <family val="2"/>
      </rPr>
      <t>3/</t>
    </r>
  </si>
  <si>
    <r>
      <t>รายได้จากการท่องเที่ยว (ล้านบาท)</t>
    </r>
    <r>
      <rPr>
        <vertAlign val="superscript"/>
        <sz val="13"/>
        <rFont val="TH SarabunPSK"/>
        <family val="2"/>
      </rPr>
      <t>3/</t>
    </r>
  </si>
  <si>
    <t>Excursionist</t>
  </si>
  <si>
    <t>นักทัศนาจร</t>
  </si>
  <si>
    <t>Tourist</t>
  </si>
  <si>
    <t>นักท่องเที่ยว</t>
  </si>
  <si>
    <t>2558 (2015)</t>
  </si>
  <si>
    <t>2557 (2014)</t>
  </si>
  <si>
    <t>(2015)</t>
  </si>
  <si>
    <t>(2014)</t>
  </si>
  <si>
    <t>(2013)</t>
  </si>
  <si>
    <t xml:space="preserve"> Percentage change</t>
  </si>
  <si>
    <t>2558</t>
  </si>
  <si>
    <t>2557</t>
  </si>
  <si>
    <t>2556</t>
  </si>
  <si>
    <t>Item</t>
  </si>
  <si>
    <t>อัตราการเปลี่ยนแปลง (%)</t>
  </si>
  <si>
    <t>รายการ</t>
  </si>
  <si>
    <t>Uthai Thani Tourism Statistics: 2013 - 2015 (Cont.)</t>
  </si>
  <si>
    <t>Table</t>
  </si>
  <si>
    <t>สถิติการท่องเที่ยวของจังหวัดอุทัยธานี  พ.ศ. 2556 - 2558 (ต่อ)</t>
  </si>
  <si>
    <t xml:space="preserve">ตาราง   </t>
  </si>
  <si>
    <r>
      <t>Average expenditure (Baht/Person/Day)</t>
    </r>
    <r>
      <rPr>
        <vertAlign val="superscript"/>
        <sz val="13"/>
        <rFont val="TH SarabunPSK"/>
        <family val="2"/>
      </rPr>
      <t>3/</t>
    </r>
  </si>
  <si>
    <r>
      <t>ค่าใช้จ่ายเฉลี่ย (บาท/คน/วัน)</t>
    </r>
    <r>
      <rPr>
        <vertAlign val="superscript"/>
        <sz val="13"/>
        <rFont val="TH SarabunPSK"/>
        <family val="2"/>
      </rPr>
      <t>3/</t>
    </r>
  </si>
  <si>
    <t>-0.98</t>
  </si>
  <si>
    <t>-1.55</t>
  </si>
  <si>
    <t>Average length of stay (Day)</t>
  </si>
  <si>
    <t>-2.06</t>
  </si>
  <si>
    <t>ระยะเวลาพำนักเฉลี่ยของนักท่องเที่ยว (วัน)</t>
  </si>
  <si>
    <r>
      <t>Number of excursionist</t>
    </r>
    <r>
      <rPr>
        <vertAlign val="superscript"/>
        <sz val="13"/>
        <rFont val="TH SarabunPSK"/>
        <family val="2"/>
      </rPr>
      <t>2/</t>
    </r>
  </si>
  <si>
    <r>
      <t>จำนวนนักทัศนาจร</t>
    </r>
    <r>
      <rPr>
        <vertAlign val="superscript"/>
        <sz val="13"/>
        <rFont val="TH SarabunPSK"/>
        <family val="2"/>
      </rPr>
      <t>2/</t>
    </r>
  </si>
  <si>
    <t>-0.93</t>
  </si>
  <si>
    <r>
      <t>Number of tourist</t>
    </r>
    <r>
      <rPr>
        <vertAlign val="superscript"/>
        <sz val="13"/>
        <rFont val="TH SarabunPSK"/>
        <family val="2"/>
      </rPr>
      <t>1/</t>
    </r>
  </si>
  <si>
    <r>
      <t>จำนวนนักท่องเที่ยว</t>
    </r>
    <r>
      <rPr>
        <vertAlign val="superscript"/>
        <sz val="13"/>
        <rFont val="TH SarabunPSK"/>
        <family val="2"/>
      </rPr>
      <t>1/</t>
    </r>
  </si>
  <si>
    <t>Number of visitor</t>
  </si>
  <si>
    <t>จำนวนผู้เยี่ยมเยือน</t>
  </si>
  <si>
    <t>Number of room in accommodation (room)</t>
  </si>
  <si>
    <t>-</t>
  </si>
  <si>
    <t>จำนวนห้อง (ห้อง)</t>
  </si>
  <si>
    <t>Number of accommodation (place)</t>
  </si>
  <si>
    <t>จำนวนสถานพักแรม (แห่ง)</t>
  </si>
  <si>
    <t xml:space="preserve"> Uthai Thani Tourism Statistics: 2013 - 2015</t>
  </si>
  <si>
    <t>สถิติการท่องเที่ยวของจังหวัดอุทัยธานี  พ.ศ. 2556 - 2558</t>
  </si>
</sst>
</file>

<file path=xl/styles.xml><?xml version="1.0" encoding="utf-8"?>
<styleSheet xmlns="http://schemas.openxmlformats.org/spreadsheetml/2006/main">
  <numFmts count="2">
    <numFmt numFmtId="43" formatCode="_-* #,##0.00_-;\-* #,##0.00_-;_-* &quot;-&quot;??_-;_-@_-"/>
    <numFmt numFmtId="187" formatCode="0.0"/>
  </numFmts>
  <fonts count="8">
    <font>
      <sz val="14"/>
      <name val="Cordia New"/>
      <charset val="222"/>
    </font>
    <font>
      <sz val="14"/>
      <name val="Cordia New"/>
      <charset val="222"/>
    </font>
    <font>
      <sz val="14"/>
      <name val="TH SarabunPSK"/>
      <family val="2"/>
    </font>
    <font>
      <sz val="13"/>
      <name val="TH SarabunPSK"/>
      <family val="2"/>
    </font>
    <font>
      <sz val="12"/>
      <name val="TH SarabunPSK"/>
      <family val="2"/>
    </font>
    <font>
      <b/>
      <sz val="13"/>
      <name val="TH SarabunPSK"/>
      <family val="2"/>
    </font>
    <font>
      <vertAlign val="superscript"/>
      <sz val="13"/>
      <name val="TH SarabunPSK"/>
      <family val="2"/>
    </font>
    <font>
      <b/>
      <sz val="14"/>
      <name val="TH SarabunPSK"/>
      <family val="2"/>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56">
    <xf numFmtId="0" fontId="0" fillId="0" borderId="0" xfId="0"/>
    <xf numFmtId="0" fontId="2" fillId="0" borderId="0" xfId="0" applyFont="1"/>
    <xf numFmtId="0" fontId="2" fillId="0" borderId="0" xfId="0" applyFont="1" applyBorder="1"/>
    <xf numFmtId="0" fontId="2" fillId="0" borderId="0" xfId="0" applyFont="1" applyBorder="1" applyAlignment="1">
      <alignment horizontal="left"/>
    </xf>
    <xf numFmtId="0" fontId="2" fillId="0" borderId="0" xfId="0" applyFont="1" applyAlignment="1">
      <alignment horizontal="left"/>
    </xf>
    <xf numFmtId="0" fontId="3" fillId="0" borderId="0" xfId="0" applyFont="1" applyBorder="1" applyAlignment="1">
      <alignment horizontal="left"/>
    </xf>
    <xf numFmtId="0" fontId="3" fillId="0" borderId="0" xfId="0" applyFont="1" applyAlignment="1">
      <alignment horizontal="left"/>
    </xf>
    <xf numFmtId="0" fontId="3" fillId="0" borderId="0" xfId="0" applyFont="1"/>
    <xf numFmtId="0" fontId="3" fillId="0" borderId="0" xfId="0" applyFont="1" applyAlignment="1">
      <alignment wrapText="1"/>
    </xf>
    <xf numFmtId="0" fontId="4" fillId="0" borderId="0" xfId="0" applyFont="1"/>
    <xf numFmtId="0" fontId="4" fillId="0" borderId="0" xfId="0" applyFont="1" applyBorder="1"/>
    <xf numFmtId="0" fontId="3" fillId="0" borderId="0" xfId="0" applyFont="1" applyBorder="1"/>
    <xf numFmtId="0" fontId="3" fillId="0" borderId="1" xfId="0" applyFont="1" applyBorder="1" applyAlignment="1">
      <alignment horizontal="left"/>
    </xf>
    <xf numFmtId="0" fontId="3" fillId="0" borderId="2" xfId="0" applyFont="1" applyBorder="1"/>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43" fontId="3" fillId="0" borderId="6" xfId="1" applyFont="1" applyBorder="1" applyAlignment="1">
      <alignment horizontal="right"/>
    </xf>
    <xf numFmtId="43" fontId="3" fillId="0" borderId="6" xfId="1" applyFont="1" applyBorder="1"/>
    <xf numFmtId="0" fontId="3" fillId="0" borderId="7" xfId="0" applyFont="1" applyBorder="1"/>
    <xf numFmtId="0" fontId="3" fillId="0" borderId="7" xfId="0" applyFont="1" applyBorder="1" applyAlignment="1">
      <alignment horizontal="center"/>
    </xf>
    <xf numFmtId="0" fontId="3" fillId="0" borderId="0" xfId="0" applyFont="1" applyBorder="1" applyAlignment="1">
      <alignment horizontal="center"/>
    </xf>
    <xf numFmtId="0" fontId="5" fillId="0" borderId="7" xfId="0" applyFont="1" applyBorder="1" applyAlignment="1">
      <alignment horizontal="center"/>
    </xf>
    <xf numFmtId="0" fontId="5" fillId="0" borderId="0" xfId="0" applyFont="1" applyBorder="1" applyAlignment="1">
      <alignment horizontal="center"/>
    </xf>
    <xf numFmtId="0" fontId="3" fillId="0" borderId="1" xfId="0" applyFont="1" applyBorder="1" applyAlignment="1">
      <alignment horizontal="center" vertical="center" shrinkToFit="1"/>
    </xf>
    <xf numFmtId="0" fontId="3" fillId="0" borderId="2" xfId="0" quotePrefix="1" applyFont="1" applyBorder="1" applyAlignment="1">
      <alignment horizontal="center"/>
    </xf>
    <xf numFmtId="49" fontId="3" fillId="0" borderId="3" xfId="0" applyNumberFormat="1" applyFont="1" applyBorder="1" applyAlignment="1">
      <alignment horizontal="center"/>
    </xf>
    <xf numFmtId="49" fontId="3" fillId="0" borderId="3" xfId="0" quotePrefix="1" applyNumberFormat="1" applyFont="1" applyBorder="1" applyAlignment="1">
      <alignment horizontal="center"/>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xf>
    <xf numFmtId="49" fontId="3" fillId="0" borderId="4" xfId="0" applyNumberFormat="1" applyFont="1" applyBorder="1" applyAlignment="1">
      <alignment horizontal="center"/>
    </xf>
    <xf numFmtId="49" fontId="3" fillId="0" borderId="2" xfId="0" applyNumberFormat="1" applyFont="1" applyBorder="1" applyAlignment="1">
      <alignment horizontal="center"/>
    </xf>
    <xf numFmtId="49" fontId="3" fillId="0" borderId="6" xfId="0" applyNumberFormat="1" applyFont="1" applyBorder="1" applyAlignment="1">
      <alignment horizont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xf>
    <xf numFmtId="0" fontId="3" fillId="0" borderId="10" xfId="0" applyFont="1" applyBorder="1" applyAlignment="1">
      <alignment horizontal="center"/>
    </xf>
    <xf numFmtId="0" fontId="3" fillId="0" borderId="9" xfId="0" applyFont="1" applyBorder="1" applyAlignment="1">
      <alignment horizontal="center"/>
    </xf>
    <xf numFmtId="0" fontId="3" fillId="0" borderId="11" xfId="0" applyFont="1" applyBorder="1"/>
    <xf numFmtId="0" fontId="3" fillId="0" borderId="10" xfId="0" applyFont="1" applyBorder="1" applyAlignment="1">
      <alignment horizontal="center" vertical="center" shrinkToFit="1"/>
    </xf>
    <xf numFmtId="0" fontId="5" fillId="0" borderId="0" xfId="0" applyFont="1" applyBorder="1"/>
    <xf numFmtId="0" fontId="7" fillId="0" borderId="0" xfId="0" applyFont="1" applyBorder="1" applyAlignment="1">
      <alignment horizontal="left"/>
    </xf>
    <xf numFmtId="187" fontId="7" fillId="0" borderId="0" xfId="0" applyNumberFormat="1" applyFont="1" applyAlignment="1">
      <alignment horizontal="center"/>
    </xf>
    <xf numFmtId="0" fontId="5" fillId="0" borderId="0" xfId="0" applyFont="1" applyBorder="1" applyAlignment="1">
      <alignment horizontal="left"/>
    </xf>
    <xf numFmtId="0" fontId="7" fillId="0" borderId="0" xfId="0" applyFont="1"/>
    <xf numFmtId="0" fontId="7" fillId="0" borderId="0" xfId="0" applyFont="1" applyBorder="1"/>
    <xf numFmtId="0" fontId="7" fillId="0" borderId="0" xfId="0" applyFont="1" applyAlignment="1">
      <alignment horizontal="left"/>
    </xf>
    <xf numFmtId="43" fontId="3" fillId="0" borderId="6" xfId="1" quotePrefix="1" applyFont="1" applyBorder="1" applyAlignment="1">
      <alignment horizontal="right"/>
    </xf>
    <xf numFmtId="43" fontId="3" fillId="0" borderId="6" xfId="1" applyFont="1" applyFill="1" applyBorder="1" applyAlignment="1">
      <alignment horizontal="right"/>
    </xf>
    <xf numFmtId="43" fontId="3" fillId="0" borderId="6" xfId="1" applyFont="1" applyFill="1" applyBorder="1"/>
    <xf numFmtId="0" fontId="3" fillId="0" borderId="0" xfId="0" applyFont="1" applyBorder="1" applyAlignment="1">
      <alignment horizontal="center" vertical="center" shrinkToFit="1"/>
    </xf>
    <xf numFmtId="0" fontId="3" fillId="0" borderId="5" xfId="0" quotePrefix="1" applyFont="1" applyBorder="1" applyAlignment="1">
      <alignment horizontal="center"/>
    </xf>
    <xf numFmtId="0" fontId="3" fillId="0" borderId="6" xfId="0" quotePrefix="1" applyFont="1" applyBorder="1" applyAlignment="1">
      <alignment horizontal="center"/>
    </xf>
    <xf numFmtId="0" fontId="3" fillId="0" borderId="7" xfId="0" applyFont="1" applyBorder="1" applyAlignment="1">
      <alignment horizontal="center" vertical="center" shrinkToFit="1"/>
    </xf>
  </cellXfs>
  <cellStyles count="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42</xdr:row>
      <xdr:rowOff>133350</xdr:rowOff>
    </xdr:from>
    <xdr:to>
      <xdr:col>15</xdr:col>
      <xdr:colOff>28575</xdr:colOff>
      <xdr:row>43</xdr:row>
      <xdr:rowOff>228600</xdr:rowOff>
    </xdr:to>
    <xdr:sp macro="" textlink="">
      <xdr:nvSpPr>
        <xdr:cNvPr id="2" name="Text Box 3"/>
        <xdr:cNvSpPr txBox="1">
          <a:spLocks noChangeArrowheads="1"/>
        </xdr:cNvSpPr>
      </xdr:nvSpPr>
      <xdr:spPr bwMode="auto">
        <a:xfrm>
          <a:off x="9172575" y="10487025"/>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3" name="Text Box 4"/>
        <xdr:cNvSpPr txBox="1">
          <a:spLocks noChangeArrowheads="1"/>
        </xdr:cNvSpPr>
      </xdr:nvSpPr>
      <xdr:spPr bwMode="auto">
        <a:xfrm>
          <a:off x="9163050" y="1045845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191625" y="60960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182100" y="60675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46</xdr:row>
      <xdr:rowOff>228600</xdr:rowOff>
    </xdr:to>
    <xdr:sp macro="" textlink="">
      <xdr:nvSpPr>
        <xdr:cNvPr id="6" name="Text Box 3"/>
        <xdr:cNvSpPr txBox="1">
          <a:spLocks noChangeArrowheads="1"/>
        </xdr:cNvSpPr>
      </xdr:nvSpPr>
      <xdr:spPr bwMode="auto">
        <a:xfrm>
          <a:off x="9172575" y="10725150"/>
          <a:ext cx="0" cy="8667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46</xdr:row>
      <xdr:rowOff>219075</xdr:rowOff>
    </xdr:to>
    <xdr:sp macro="" textlink="">
      <xdr:nvSpPr>
        <xdr:cNvPr id="7" name="Text Box 4"/>
        <xdr:cNvSpPr txBox="1">
          <a:spLocks noChangeArrowheads="1"/>
        </xdr:cNvSpPr>
      </xdr:nvSpPr>
      <xdr:spPr bwMode="auto">
        <a:xfrm>
          <a:off x="9163050" y="10696575"/>
          <a:ext cx="0" cy="8858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8" name="Text Box 3"/>
        <xdr:cNvSpPr txBox="1">
          <a:spLocks noChangeArrowheads="1"/>
        </xdr:cNvSpPr>
      </xdr:nvSpPr>
      <xdr:spPr bwMode="auto">
        <a:xfrm>
          <a:off x="9172575" y="1072515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9" name="Text Box 4"/>
        <xdr:cNvSpPr txBox="1">
          <a:spLocks noChangeArrowheads="1"/>
        </xdr:cNvSpPr>
      </xdr:nvSpPr>
      <xdr:spPr bwMode="auto">
        <a:xfrm>
          <a:off x="9163050" y="1069657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44</xdr:row>
      <xdr:rowOff>133350</xdr:rowOff>
    </xdr:from>
    <xdr:to>
      <xdr:col>15</xdr:col>
      <xdr:colOff>28575</xdr:colOff>
      <xdr:row>45</xdr:row>
      <xdr:rowOff>228600</xdr:rowOff>
    </xdr:to>
    <xdr:sp macro="" textlink="">
      <xdr:nvSpPr>
        <xdr:cNvPr id="10" name="Text Box 3"/>
        <xdr:cNvSpPr txBox="1">
          <a:spLocks noChangeArrowheads="1"/>
        </xdr:cNvSpPr>
      </xdr:nvSpPr>
      <xdr:spPr bwMode="auto">
        <a:xfrm>
          <a:off x="9172575" y="109632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44</xdr:row>
      <xdr:rowOff>104775</xdr:rowOff>
    </xdr:from>
    <xdr:to>
      <xdr:col>15</xdr:col>
      <xdr:colOff>19050</xdr:colOff>
      <xdr:row>45</xdr:row>
      <xdr:rowOff>219075</xdr:rowOff>
    </xdr:to>
    <xdr:sp macro="" textlink="">
      <xdr:nvSpPr>
        <xdr:cNvPr id="11" name="Text Box 4"/>
        <xdr:cNvSpPr txBox="1">
          <a:spLocks noChangeArrowheads="1"/>
        </xdr:cNvSpPr>
      </xdr:nvSpPr>
      <xdr:spPr bwMode="auto">
        <a:xfrm>
          <a:off x="9163050" y="109347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85725</xdr:colOff>
      <xdr:row>0</xdr:row>
      <xdr:rowOff>0</xdr:rowOff>
    </xdr:from>
    <xdr:to>
      <xdr:col>16</xdr:col>
      <xdr:colOff>95250</xdr:colOff>
      <xdr:row>24</xdr:row>
      <xdr:rowOff>247650</xdr:rowOff>
    </xdr:to>
    <xdr:grpSp>
      <xdr:nvGrpSpPr>
        <xdr:cNvPr id="12" name="Group 331"/>
        <xdr:cNvGrpSpPr>
          <a:grpSpLocks/>
        </xdr:cNvGrpSpPr>
      </xdr:nvGrpSpPr>
      <xdr:grpSpPr bwMode="auto">
        <a:xfrm>
          <a:off x="9372600" y="0"/>
          <a:ext cx="514350" cy="6505575"/>
          <a:chOff x="1006" y="0"/>
          <a:chExt cx="47" cy="694"/>
        </a:xfrm>
      </xdr:grpSpPr>
      <xdr:sp macro="" textlink="">
        <xdr:nvSpPr>
          <xdr:cNvPr id="13" name="Text Box 6"/>
          <xdr:cNvSpPr txBox="1">
            <a:spLocks noChangeArrowheads="1"/>
          </xdr:cNvSpPr>
        </xdr:nvSpPr>
        <xdr:spPr bwMode="auto">
          <a:xfrm>
            <a:off x="1023"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14" name="Text Box 1"/>
          <xdr:cNvSpPr txBox="1">
            <a:spLocks noChangeArrowheads="1"/>
          </xdr:cNvSpPr>
        </xdr:nvSpPr>
        <xdr:spPr bwMode="auto">
          <a:xfrm>
            <a:off x="1006"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144</a:t>
            </a:r>
            <a:endParaRPr lang="th-TH" sz="1400" b="1" i="0" u="none" strike="noStrike" baseline="0">
              <a:solidFill>
                <a:srgbClr val="000000"/>
              </a:solidFill>
              <a:latin typeface="TH SarabunPSK"/>
              <a:cs typeface="TH SarabunPSK"/>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104775</xdr:colOff>
      <xdr:row>25</xdr:row>
      <xdr:rowOff>66675</xdr:rowOff>
    </xdr:from>
    <xdr:to>
      <xdr:col>16</xdr:col>
      <xdr:colOff>47625</xdr:colOff>
      <xdr:row>51</xdr:row>
      <xdr:rowOff>228600</xdr:rowOff>
    </xdr:to>
    <xdr:grpSp>
      <xdr:nvGrpSpPr>
        <xdr:cNvPr id="16" name="Group 429"/>
        <xdr:cNvGrpSpPr>
          <a:grpSpLocks/>
        </xdr:cNvGrpSpPr>
      </xdr:nvGrpSpPr>
      <xdr:grpSpPr bwMode="auto">
        <a:xfrm>
          <a:off x="9391650" y="6610350"/>
          <a:ext cx="447675" cy="6257925"/>
          <a:chOff x="984" y="0"/>
          <a:chExt cx="47" cy="689"/>
        </a:xfrm>
      </xdr:grpSpPr>
      <xdr:sp macro="" textlink="">
        <xdr:nvSpPr>
          <xdr:cNvPr id="17"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8" name="Text Box 1"/>
          <xdr:cNvSpPr txBox="1">
            <a:spLocks noChangeArrowheads="1"/>
          </xdr:cNvSpPr>
        </xdr:nvSpPr>
        <xdr:spPr bwMode="auto">
          <a:xfrm>
            <a:off x="984" y="646"/>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145</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08"/>
  <sheetViews>
    <sheetView showGridLines="0" tabSelected="1" workbookViewId="0"/>
  </sheetViews>
  <sheetFormatPr defaultRowHeight="21.75"/>
  <cols>
    <col min="1" max="1" width="1.7109375" style="1" customWidth="1"/>
    <col min="2" max="2" width="1.28515625" style="1" customWidth="1"/>
    <col min="3" max="3" width="4.5703125" style="1" customWidth="1"/>
    <col min="4" max="4" width="4.7109375" style="1" customWidth="1"/>
    <col min="5" max="5" width="20.7109375" style="1" customWidth="1"/>
    <col min="6" max="8" width="14.85546875" style="1" customWidth="1"/>
    <col min="9" max="10" width="14.140625" style="1" customWidth="1"/>
    <col min="11" max="11" width="0.85546875" style="1" customWidth="1"/>
    <col min="12" max="13" width="1.42578125" style="1" customWidth="1"/>
    <col min="14" max="14" width="29.7109375" style="2" customWidth="1"/>
    <col min="15" max="15" width="2.28515625" style="2" customWidth="1"/>
    <col min="16" max="16" width="5.28515625" style="1" customWidth="1"/>
    <col min="17" max="16384" width="9.140625" style="1"/>
  </cols>
  <sheetData>
    <row r="1" spans="1:15" s="46" customFormat="1">
      <c r="B1" s="48" t="s">
        <v>34</v>
      </c>
      <c r="C1" s="48"/>
      <c r="D1" s="44">
        <v>17.2</v>
      </c>
      <c r="E1" s="48" t="s">
        <v>55</v>
      </c>
      <c r="N1" s="47"/>
      <c r="O1" s="47"/>
    </row>
    <row r="2" spans="1:15" s="42" customFormat="1" ht="18.95" customHeight="1">
      <c r="B2" s="46" t="s">
        <v>32</v>
      </c>
      <c r="C2" s="45"/>
      <c r="D2" s="44">
        <v>17.2</v>
      </c>
      <c r="E2" s="43" t="s">
        <v>54</v>
      </c>
    </row>
    <row r="3" spans="1:15" ht="6" customHeight="1"/>
    <row r="4" spans="1:15" s="7" customFormat="1" ht="20.25" customHeight="1">
      <c r="A4" s="36" t="s">
        <v>30</v>
      </c>
      <c r="B4" s="36"/>
      <c r="C4" s="36"/>
      <c r="D4" s="36"/>
      <c r="E4" s="41"/>
      <c r="F4" s="40"/>
      <c r="G4" s="40"/>
      <c r="H4" s="40"/>
      <c r="I4" s="39" t="s">
        <v>29</v>
      </c>
      <c r="J4" s="38"/>
      <c r="K4" s="37"/>
      <c r="L4" s="36" t="s">
        <v>28</v>
      </c>
      <c r="M4" s="36"/>
      <c r="N4" s="36"/>
      <c r="O4" s="11"/>
    </row>
    <row r="5" spans="1:15" s="7" customFormat="1" ht="20.25" customHeight="1">
      <c r="A5" s="30"/>
      <c r="B5" s="30"/>
      <c r="C5" s="30"/>
      <c r="D5" s="30"/>
      <c r="E5" s="35"/>
      <c r="F5" s="34" t="s">
        <v>27</v>
      </c>
      <c r="G5" s="34" t="s">
        <v>26</v>
      </c>
      <c r="H5" s="34" t="s">
        <v>25</v>
      </c>
      <c r="I5" s="33" t="s">
        <v>24</v>
      </c>
      <c r="J5" s="32"/>
      <c r="K5" s="31"/>
      <c r="L5" s="30"/>
      <c r="M5" s="30"/>
      <c r="N5" s="30"/>
      <c r="O5" s="11"/>
    </row>
    <row r="6" spans="1:15" s="7" customFormat="1" ht="20.25" customHeight="1">
      <c r="A6" s="25"/>
      <c r="B6" s="25"/>
      <c r="C6" s="25"/>
      <c r="D6" s="25"/>
      <c r="E6" s="29"/>
      <c r="F6" s="28" t="s">
        <v>23</v>
      </c>
      <c r="G6" s="28" t="s">
        <v>22</v>
      </c>
      <c r="H6" s="28" t="s">
        <v>21</v>
      </c>
      <c r="I6" s="27" t="s">
        <v>20</v>
      </c>
      <c r="J6" s="27" t="s">
        <v>19</v>
      </c>
      <c r="K6" s="26"/>
      <c r="L6" s="25"/>
      <c r="M6" s="25"/>
      <c r="N6" s="25"/>
      <c r="O6" s="11"/>
    </row>
    <row r="7" spans="1:15" s="7" customFormat="1" ht="3" customHeight="1">
      <c r="A7" s="52"/>
      <c r="B7" s="52"/>
      <c r="C7" s="52"/>
      <c r="D7" s="52"/>
      <c r="E7" s="55"/>
      <c r="F7" s="54"/>
      <c r="G7" s="54"/>
      <c r="H7" s="54"/>
      <c r="I7" s="54"/>
      <c r="J7" s="54"/>
      <c r="K7" s="53"/>
      <c r="L7" s="52"/>
      <c r="M7" s="52"/>
      <c r="N7" s="52"/>
      <c r="O7" s="11"/>
    </row>
    <row r="8" spans="1:15" s="7" customFormat="1" ht="22.5" customHeight="1">
      <c r="A8" s="5" t="s">
        <v>53</v>
      </c>
      <c r="B8" s="24"/>
      <c r="C8" s="24"/>
      <c r="D8" s="24"/>
      <c r="E8" s="23"/>
      <c r="F8" s="19">
        <v>23</v>
      </c>
      <c r="G8" s="19">
        <v>38</v>
      </c>
      <c r="H8" s="51">
        <v>38</v>
      </c>
      <c r="I8" s="50">
        <f>SUM(G8-F8)/F8*100</f>
        <v>65.217391304347828</v>
      </c>
      <c r="J8" s="50" t="s">
        <v>50</v>
      </c>
      <c r="K8" s="17"/>
      <c r="L8" s="5" t="s">
        <v>52</v>
      </c>
      <c r="M8" s="5"/>
      <c r="N8" s="5"/>
      <c r="O8" s="11"/>
    </row>
    <row r="9" spans="1:15" s="7" customFormat="1" ht="22.5" customHeight="1">
      <c r="A9" s="5" t="s">
        <v>51</v>
      </c>
      <c r="B9" s="24"/>
      <c r="C9" s="24"/>
      <c r="D9" s="24"/>
      <c r="E9" s="23"/>
      <c r="F9" s="19">
        <v>1082</v>
      </c>
      <c r="G9" s="19">
        <v>1082</v>
      </c>
      <c r="H9" s="19">
        <v>1630</v>
      </c>
      <c r="I9" s="18" t="s">
        <v>50</v>
      </c>
      <c r="J9" s="18">
        <f>SUM(H9-G9)/G9*100</f>
        <v>50.646950092421442</v>
      </c>
      <c r="K9" s="17"/>
      <c r="L9" s="5" t="s">
        <v>49</v>
      </c>
      <c r="M9" s="5"/>
      <c r="N9" s="5"/>
      <c r="O9" s="11"/>
    </row>
    <row r="10" spans="1:15" s="7" customFormat="1" ht="22.5" customHeight="1">
      <c r="A10" s="5" t="s">
        <v>48</v>
      </c>
      <c r="B10" s="24"/>
      <c r="C10" s="24"/>
      <c r="D10" s="24"/>
      <c r="E10" s="23"/>
      <c r="F10" s="19">
        <f>SUM(F11:F12)</f>
        <v>464815</v>
      </c>
      <c r="G10" s="19">
        <f>SUM(G11:G12)</f>
        <v>479723</v>
      </c>
      <c r="H10" s="19">
        <f>SUM(H11:H12)</f>
        <v>650353</v>
      </c>
      <c r="I10" s="18">
        <f>(G10-F10)/F10*100</f>
        <v>3.2072975269730972</v>
      </c>
      <c r="J10" s="18">
        <f>SUM(H10-G10)/G10*100</f>
        <v>35.568442622096505</v>
      </c>
      <c r="K10" s="17"/>
      <c r="L10" s="5" t="s">
        <v>47</v>
      </c>
      <c r="M10" s="5"/>
      <c r="N10" s="5"/>
      <c r="O10" s="11"/>
    </row>
    <row r="11" spans="1:15" s="7" customFormat="1" ht="22.5" customHeight="1">
      <c r="A11" s="22"/>
      <c r="C11" s="5" t="s">
        <v>10</v>
      </c>
      <c r="D11" s="22"/>
      <c r="E11" s="21"/>
      <c r="F11" s="19">
        <v>460238</v>
      </c>
      <c r="G11" s="19">
        <v>475130</v>
      </c>
      <c r="H11" s="19">
        <v>644676</v>
      </c>
      <c r="I11" s="18">
        <v>3.24</v>
      </c>
      <c r="J11" s="18">
        <f>SUM(H11-G11)/G11*100</f>
        <v>35.684128554290403</v>
      </c>
      <c r="K11" s="17"/>
      <c r="L11" s="5"/>
      <c r="M11" s="5"/>
      <c r="N11" s="5" t="s">
        <v>9</v>
      </c>
      <c r="O11" s="11"/>
    </row>
    <row r="12" spans="1:15" s="7" customFormat="1" ht="22.5" customHeight="1">
      <c r="A12" s="11"/>
      <c r="C12" s="11" t="s">
        <v>8</v>
      </c>
      <c r="D12" s="11"/>
      <c r="E12" s="20"/>
      <c r="F12" s="19">
        <v>4577</v>
      </c>
      <c r="G12" s="19">
        <v>4593</v>
      </c>
      <c r="H12" s="19">
        <v>5677</v>
      </c>
      <c r="I12" s="18">
        <v>0.35</v>
      </c>
      <c r="J12" s="18">
        <f>SUM(H12-G12)/G12*100</f>
        <v>23.601132157631177</v>
      </c>
      <c r="K12" s="17"/>
      <c r="L12" s="5"/>
      <c r="M12" s="5"/>
      <c r="N12" s="5" t="s">
        <v>7</v>
      </c>
      <c r="O12" s="11"/>
    </row>
    <row r="13" spans="1:15" s="7" customFormat="1" ht="22.5" customHeight="1">
      <c r="B13" s="11" t="s">
        <v>46</v>
      </c>
      <c r="C13" s="11"/>
      <c r="D13" s="11"/>
      <c r="E13" s="20"/>
      <c r="F13" s="19">
        <f>SUM(F14:F15)</f>
        <v>218869</v>
      </c>
      <c r="G13" s="19">
        <f>SUM(G14:G15)</f>
        <v>224394</v>
      </c>
      <c r="H13" s="19">
        <f>SUM(H14:H15)</f>
        <v>302649</v>
      </c>
      <c r="I13" s="18">
        <v>2.52</v>
      </c>
      <c r="J13" s="18">
        <f>SUM(H13-G13)/G13*100</f>
        <v>34.873927110350543</v>
      </c>
      <c r="K13" s="17"/>
      <c r="M13" s="5" t="s">
        <v>45</v>
      </c>
      <c r="N13" s="5"/>
      <c r="O13" s="11"/>
    </row>
    <row r="14" spans="1:15" s="7" customFormat="1" ht="22.5" customHeight="1">
      <c r="A14" s="22"/>
      <c r="C14" s="5" t="s">
        <v>10</v>
      </c>
      <c r="D14" s="22"/>
      <c r="E14" s="21"/>
      <c r="F14" s="19">
        <v>215863</v>
      </c>
      <c r="G14" s="19">
        <v>221416</v>
      </c>
      <c r="H14" s="19">
        <v>298981</v>
      </c>
      <c r="I14" s="18">
        <v>2.57</v>
      </c>
      <c r="J14" s="18">
        <f>SUM(H14-G14)/G14*100</f>
        <v>35.031343714998016</v>
      </c>
      <c r="K14" s="17"/>
      <c r="L14" s="5"/>
      <c r="M14" s="5"/>
      <c r="N14" s="5" t="s">
        <v>9</v>
      </c>
      <c r="O14" s="11"/>
    </row>
    <row r="15" spans="1:15" s="7" customFormat="1" ht="22.5" customHeight="1">
      <c r="A15" s="11"/>
      <c r="C15" s="11" t="s">
        <v>8</v>
      </c>
      <c r="D15" s="11"/>
      <c r="E15" s="20"/>
      <c r="F15" s="19">
        <v>3006</v>
      </c>
      <c r="G15" s="19">
        <v>2978</v>
      </c>
      <c r="H15" s="19">
        <v>3668</v>
      </c>
      <c r="I15" s="49" t="s">
        <v>44</v>
      </c>
      <c r="J15" s="18">
        <f>SUM(H15-G15)/G15*100</f>
        <v>23.169912693082605</v>
      </c>
      <c r="K15" s="17"/>
      <c r="L15" s="5"/>
      <c r="M15" s="5"/>
      <c r="N15" s="5" t="s">
        <v>7</v>
      </c>
      <c r="O15" s="11"/>
    </row>
    <row r="16" spans="1:15" s="7" customFormat="1" ht="22.5" customHeight="1">
      <c r="B16" s="11" t="s">
        <v>43</v>
      </c>
      <c r="C16" s="11"/>
      <c r="D16" s="11"/>
      <c r="E16" s="20"/>
      <c r="F16" s="19">
        <f>SUM(F17:F18)</f>
        <v>245946</v>
      </c>
      <c r="G16" s="19">
        <f>SUM(G17:G18)</f>
        <v>255329</v>
      </c>
      <c r="H16" s="19">
        <f>SUM(H17:H18)</f>
        <v>347704</v>
      </c>
      <c r="I16" s="18">
        <v>3.82</v>
      </c>
      <c r="J16" s="18">
        <f>SUM(H16-G16)/G16*100</f>
        <v>36.178812434153585</v>
      </c>
      <c r="K16" s="17"/>
      <c r="M16" s="5" t="s">
        <v>42</v>
      </c>
      <c r="N16" s="5"/>
      <c r="O16" s="11"/>
    </row>
    <row r="17" spans="1:15" s="7" customFormat="1" ht="22.5" customHeight="1">
      <c r="A17" s="22"/>
      <c r="C17" s="5" t="s">
        <v>10</v>
      </c>
      <c r="D17" s="22"/>
      <c r="E17" s="21"/>
      <c r="F17" s="19">
        <v>244375</v>
      </c>
      <c r="G17" s="19">
        <v>253714</v>
      </c>
      <c r="H17" s="19">
        <v>345695</v>
      </c>
      <c r="I17" s="18">
        <v>3.82</v>
      </c>
      <c r="J17" s="18">
        <f>SUM(H17-G17)/G17*100</f>
        <v>36.253813348888912</v>
      </c>
      <c r="K17" s="17"/>
      <c r="L17" s="5"/>
      <c r="M17" s="5"/>
      <c r="N17" s="5" t="s">
        <v>9</v>
      </c>
      <c r="O17" s="11"/>
    </row>
    <row r="18" spans="1:15" s="11" customFormat="1" ht="22.5" customHeight="1">
      <c r="C18" s="11" t="s">
        <v>8</v>
      </c>
      <c r="F18" s="19">
        <v>1571</v>
      </c>
      <c r="G18" s="19">
        <v>1615</v>
      </c>
      <c r="H18" s="19">
        <v>2009</v>
      </c>
      <c r="I18" s="18">
        <v>2.8</v>
      </c>
      <c r="J18" s="18">
        <f>SUM(H18-G18)/G18*100</f>
        <v>24.396284829721363</v>
      </c>
      <c r="L18" s="5"/>
      <c r="M18" s="5"/>
      <c r="N18" s="5" t="s">
        <v>7</v>
      </c>
    </row>
    <row r="19" spans="1:15" s="7" customFormat="1" ht="22.5" customHeight="1">
      <c r="A19" s="7" t="s">
        <v>41</v>
      </c>
      <c r="B19" s="11"/>
      <c r="C19" s="11"/>
      <c r="D19" s="11"/>
      <c r="E19" s="20"/>
      <c r="F19" s="19">
        <v>1.94</v>
      </c>
      <c r="G19" s="19">
        <v>1.9</v>
      </c>
      <c r="H19" s="19">
        <v>2.0099999999999998</v>
      </c>
      <c r="I19" s="49" t="s">
        <v>40</v>
      </c>
      <c r="J19" s="18">
        <f>SUM(H19-G19)/G19*100</f>
        <v>5.7894736842105203</v>
      </c>
      <c r="K19" s="17"/>
      <c r="M19" s="5" t="s">
        <v>39</v>
      </c>
      <c r="N19" s="5"/>
      <c r="O19" s="11"/>
    </row>
    <row r="20" spans="1:15" s="7" customFormat="1" ht="22.5" customHeight="1">
      <c r="A20" s="22"/>
      <c r="C20" s="5" t="s">
        <v>10</v>
      </c>
      <c r="D20" s="22"/>
      <c r="E20" s="21"/>
      <c r="F20" s="19">
        <v>1.93</v>
      </c>
      <c r="G20" s="19">
        <v>1.9</v>
      </c>
      <c r="H20" s="19">
        <v>2.0099999999999998</v>
      </c>
      <c r="I20" s="49" t="s">
        <v>38</v>
      </c>
      <c r="J20" s="18">
        <f>SUM(H20-G20)/G20*100</f>
        <v>5.7894736842105203</v>
      </c>
      <c r="K20" s="17"/>
      <c r="L20" s="5"/>
      <c r="M20" s="5"/>
      <c r="N20" s="5" t="s">
        <v>9</v>
      </c>
      <c r="O20" s="11"/>
    </row>
    <row r="21" spans="1:15" s="11" customFormat="1" ht="22.5" customHeight="1">
      <c r="C21" s="11" t="s">
        <v>8</v>
      </c>
      <c r="F21" s="19">
        <v>2.04</v>
      </c>
      <c r="G21" s="19">
        <v>2.02</v>
      </c>
      <c r="H21" s="19">
        <v>2.0499999999999998</v>
      </c>
      <c r="I21" s="49" t="s">
        <v>37</v>
      </c>
      <c r="J21" s="18">
        <f>SUM(H21-G21)/G21*100</f>
        <v>1.4851485148514756</v>
      </c>
      <c r="L21" s="5"/>
      <c r="M21" s="5"/>
      <c r="N21" s="5" t="s">
        <v>7</v>
      </c>
    </row>
    <row r="22" spans="1:15" s="7" customFormat="1" ht="22.5" customHeight="1">
      <c r="A22" s="7" t="s">
        <v>36</v>
      </c>
      <c r="B22" s="11"/>
      <c r="C22" s="11"/>
      <c r="D22" s="11"/>
      <c r="E22" s="20"/>
      <c r="F22" s="19"/>
      <c r="G22" s="19"/>
      <c r="H22" s="19"/>
      <c r="I22" s="18"/>
      <c r="J22" s="18"/>
      <c r="K22" s="17"/>
      <c r="L22" s="5" t="s">
        <v>35</v>
      </c>
      <c r="M22" s="5"/>
      <c r="N22" s="5"/>
      <c r="O22" s="11"/>
    </row>
    <row r="23" spans="1:15" s="7" customFormat="1" ht="22.5" customHeight="1">
      <c r="A23" s="5"/>
      <c r="B23" s="5" t="s">
        <v>12</v>
      </c>
      <c r="C23" s="24"/>
      <c r="D23" s="24"/>
      <c r="E23" s="23"/>
      <c r="F23" s="19">
        <v>957.09</v>
      </c>
      <c r="G23" s="19">
        <v>991.87</v>
      </c>
      <c r="H23" s="19">
        <v>1046.25</v>
      </c>
      <c r="I23" s="18">
        <v>3.63</v>
      </c>
      <c r="J23" s="18">
        <f>SUM(H23-G23)/G23*100</f>
        <v>5.4825733211005474</v>
      </c>
      <c r="K23" s="17"/>
      <c r="L23" s="5"/>
      <c r="M23" s="5" t="s">
        <v>11</v>
      </c>
      <c r="N23" s="5"/>
      <c r="O23" s="11"/>
    </row>
    <row r="24" spans="1:15" s="7" customFormat="1" ht="22.5" customHeight="1">
      <c r="A24" s="22"/>
      <c r="C24" s="5" t="s">
        <v>10</v>
      </c>
      <c r="D24" s="22"/>
      <c r="E24" s="21"/>
      <c r="F24" s="19">
        <v>952.35</v>
      </c>
      <c r="G24" s="19">
        <v>987.3</v>
      </c>
      <c r="H24" s="19">
        <v>1042.1300000000001</v>
      </c>
      <c r="I24" s="18">
        <v>3.67</v>
      </c>
      <c r="J24" s="18">
        <f>SUM(H24-G24)/G24*100</f>
        <v>5.5535298288261075</v>
      </c>
      <c r="K24" s="17"/>
      <c r="L24" s="5"/>
      <c r="M24" s="5"/>
      <c r="N24" s="5" t="s">
        <v>9</v>
      </c>
      <c r="O24" s="11"/>
    </row>
    <row r="25" spans="1:15" s="7" customFormat="1" ht="22.5" customHeight="1">
      <c r="A25" s="11"/>
      <c r="C25" s="11" t="s">
        <v>8</v>
      </c>
      <c r="D25" s="11"/>
      <c r="E25" s="20"/>
      <c r="F25" s="19">
        <v>1364.39</v>
      </c>
      <c r="G25" s="19">
        <v>1394.32</v>
      </c>
      <c r="H25" s="19">
        <v>1455.71</v>
      </c>
      <c r="I25" s="18">
        <v>2.19</v>
      </c>
      <c r="J25" s="18">
        <f>SUM(H25-G25)/G25*100</f>
        <v>4.4028630443513759</v>
      </c>
      <c r="K25" s="17"/>
      <c r="L25" s="5"/>
      <c r="M25" s="5"/>
      <c r="N25" s="5" t="s">
        <v>7</v>
      </c>
      <c r="O25" s="11"/>
    </row>
    <row r="26" spans="1:15" s="7" customFormat="1" ht="23.25" customHeight="1">
      <c r="A26" s="46"/>
      <c r="B26" s="48" t="s">
        <v>34</v>
      </c>
      <c r="C26" s="48"/>
      <c r="D26" s="44">
        <v>17.2</v>
      </c>
      <c r="E26" s="48" t="s">
        <v>33</v>
      </c>
      <c r="F26" s="46"/>
      <c r="G26" s="46"/>
      <c r="H26" s="46"/>
      <c r="I26" s="46"/>
      <c r="J26" s="46"/>
      <c r="K26" s="46"/>
      <c r="L26" s="46"/>
      <c r="M26" s="46"/>
      <c r="N26" s="47"/>
      <c r="O26" s="11"/>
    </row>
    <row r="27" spans="1:15" s="7" customFormat="1" ht="18.95" customHeight="1">
      <c r="A27" s="42"/>
      <c r="B27" s="46" t="s">
        <v>32</v>
      </c>
      <c r="C27" s="45"/>
      <c r="D27" s="44">
        <v>17.2</v>
      </c>
      <c r="E27" s="43" t="s">
        <v>31</v>
      </c>
      <c r="F27" s="42"/>
      <c r="G27" s="42"/>
      <c r="H27" s="42"/>
      <c r="I27" s="42"/>
      <c r="J27" s="42"/>
      <c r="K27" s="42"/>
      <c r="L27" s="42"/>
      <c r="M27" s="42"/>
      <c r="N27" s="42"/>
      <c r="O27" s="11"/>
    </row>
    <row r="28" spans="1:15" s="7" customFormat="1" ht="6" customHeight="1">
      <c r="A28" s="1"/>
      <c r="B28" s="1"/>
      <c r="C28" s="1"/>
      <c r="D28" s="1"/>
      <c r="E28" s="1"/>
      <c r="F28" s="1"/>
      <c r="G28" s="1"/>
      <c r="H28" s="1"/>
      <c r="I28" s="1"/>
      <c r="J28" s="1"/>
      <c r="K28" s="1"/>
      <c r="L28" s="1"/>
      <c r="M28" s="1"/>
      <c r="N28" s="2"/>
      <c r="O28" s="11"/>
    </row>
    <row r="29" spans="1:15" s="7" customFormat="1" ht="23.25" customHeight="1">
      <c r="A29" s="36" t="s">
        <v>30</v>
      </c>
      <c r="B29" s="36"/>
      <c r="C29" s="36"/>
      <c r="D29" s="36"/>
      <c r="E29" s="41"/>
      <c r="F29" s="40"/>
      <c r="G29" s="40"/>
      <c r="H29" s="40"/>
      <c r="I29" s="39" t="s">
        <v>29</v>
      </c>
      <c r="J29" s="38"/>
      <c r="K29" s="37"/>
      <c r="L29" s="36" t="s">
        <v>28</v>
      </c>
      <c r="M29" s="36"/>
      <c r="N29" s="36"/>
      <c r="O29" s="11"/>
    </row>
    <row r="30" spans="1:15" s="7" customFormat="1" ht="23.25" customHeight="1">
      <c r="A30" s="30"/>
      <c r="B30" s="30"/>
      <c r="C30" s="30"/>
      <c r="D30" s="30"/>
      <c r="E30" s="35"/>
      <c r="F30" s="34" t="s">
        <v>27</v>
      </c>
      <c r="G30" s="34" t="s">
        <v>26</v>
      </c>
      <c r="H30" s="34" t="s">
        <v>25</v>
      </c>
      <c r="I30" s="33" t="s">
        <v>24</v>
      </c>
      <c r="J30" s="32"/>
      <c r="K30" s="31"/>
      <c r="L30" s="30"/>
      <c r="M30" s="30"/>
      <c r="N30" s="30"/>
      <c r="O30" s="11"/>
    </row>
    <row r="31" spans="1:15" s="11" customFormat="1" ht="23.25" customHeight="1">
      <c r="A31" s="25"/>
      <c r="B31" s="25"/>
      <c r="C31" s="25"/>
      <c r="D31" s="25"/>
      <c r="E31" s="29"/>
      <c r="F31" s="28" t="s">
        <v>23</v>
      </c>
      <c r="G31" s="28" t="s">
        <v>22</v>
      </c>
      <c r="H31" s="28" t="s">
        <v>21</v>
      </c>
      <c r="I31" s="27" t="s">
        <v>20</v>
      </c>
      <c r="J31" s="27" t="s">
        <v>19</v>
      </c>
      <c r="K31" s="26"/>
      <c r="L31" s="25"/>
      <c r="M31" s="25"/>
      <c r="N31" s="25"/>
    </row>
    <row r="32" spans="1:15" s="7" customFormat="1" ht="23.25" customHeight="1">
      <c r="B32" s="11" t="s">
        <v>18</v>
      </c>
      <c r="C32" s="11"/>
      <c r="D32" s="11"/>
      <c r="E32" s="20"/>
      <c r="F32" s="19">
        <v>1138.1300000000001</v>
      </c>
      <c r="G32" s="19">
        <v>1178.94</v>
      </c>
      <c r="H32" s="19">
        <v>1238.23</v>
      </c>
      <c r="I32" s="18">
        <v>3.59</v>
      </c>
      <c r="J32" s="18">
        <f>SUM(H32-G32)/G32*100</f>
        <v>5.0290939318370702</v>
      </c>
      <c r="K32" s="17"/>
      <c r="M32" s="5" t="s">
        <v>17</v>
      </c>
      <c r="N32" s="5"/>
      <c r="O32" s="11"/>
    </row>
    <row r="33" spans="1:15" s="7" customFormat="1" ht="23.25" customHeight="1">
      <c r="A33" s="22"/>
      <c r="C33" s="5" t="s">
        <v>10</v>
      </c>
      <c r="D33" s="22"/>
      <c r="E33" s="21"/>
      <c r="F33" s="19">
        <v>1132.6400000000001</v>
      </c>
      <c r="G33" s="19">
        <v>1173.67</v>
      </c>
      <c r="H33" s="19">
        <v>1233.45</v>
      </c>
      <c r="I33" s="18">
        <v>3.62</v>
      </c>
      <c r="J33" s="18">
        <f>SUM(H33-G33)/G33*100</f>
        <v>5.093424897969614</v>
      </c>
      <c r="K33" s="17"/>
      <c r="L33" s="5"/>
      <c r="M33" s="5"/>
      <c r="N33" s="5" t="s">
        <v>9</v>
      </c>
      <c r="O33" s="11"/>
    </row>
    <row r="34" spans="1:15" s="7" customFormat="1" ht="23.25" customHeight="1">
      <c r="A34" s="11"/>
      <c r="C34" s="11" t="s">
        <v>8</v>
      </c>
      <c r="D34" s="11"/>
      <c r="E34" s="20"/>
      <c r="F34" s="19">
        <v>1510.12</v>
      </c>
      <c r="G34" s="19">
        <v>1547.55</v>
      </c>
      <c r="H34" s="19">
        <v>1618.58</v>
      </c>
      <c r="I34" s="18">
        <v>2.48</v>
      </c>
      <c r="J34" s="18">
        <f>SUM(H34-G34)/G34*100</f>
        <v>4.5898355465089962</v>
      </c>
      <c r="K34" s="17"/>
      <c r="L34" s="5"/>
      <c r="M34" s="5"/>
      <c r="N34" s="5" t="s">
        <v>7</v>
      </c>
      <c r="O34" s="11"/>
    </row>
    <row r="35" spans="1:15" s="7" customFormat="1" ht="23.25" customHeight="1">
      <c r="B35" s="11" t="s">
        <v>16</v>
      </c>
      <c r="C35" s="11"/>
      <c r="D35" s="11"/>
      <c r="E35" s="20"/>
      <c r="F35" s="19">
        <v>645.96</v>
      </c>
      <c r="G35" s="19">
        <v>679.23</v>
      </c>
      <c r="H35" s="19">
        <v>710.31</v>
      </c>
      <c r="I35" s="18">
        <v>5.15</v>
      </c>
      <c r="J35" s="18">
        <f>SUM(H35-G35)/G35*100</f>
        <v>4.5757696214831389</v>
      </c>
      <c r="K35" s="17"/>
      <c r="M35" s="5" t="s">
        <v>15</v>
      </c>
      <c r="N35" s="5"/>
      <c r="O35" s="11"/>
    </row>
    <row r="36" spans="1:15" s="7" customFormat="1" ht="3" customHeight="1">
      <c r="A36" s="22"/>
      <c r="C36" s="5" t="s">
        <v>10</v>
      </c>
      <c r="D36" s="22"/>
      <c r="E36" s="21"/>
      <c r="F36" s="19">
        <v>644.99</v>
      </c>
      <c r="G36" s="19">
        <v>678.32</v>
      </c>
      <c r="H36" s="19">
        <v>709.52</v>
      </c>
      <c r="I36" s="18">
        <v>5.17</v>
      </c>
      <c r="J36" s="18">
        <f>SUM(H36-G36)/G36*100</f>
        <v>4.5995990093171262</v>
      </c>
      <c r="K36" s="17"/>
      <c r="L36" s="5"/>
      <c r="M36" s="5"/>
      <c r="N36" s="5" t="s">
        <v>9</v>
      </c>
      <c r="O36" s="11"/>
    </row>
    <row r="37" spans="1:15" ht="3" customHeight="1">
      <c r="A37" s="11"/>
      <c r="B37" s="11"/>
      <c r="C37" s="11" t="s">
        <v>8</v>
      </c>
      <c r="D37" s="11"/>
      <c r="E37" s="11"/>
      <c r="F37" s="19">
        <v>795.67</v>
      </c>
      <c r="G37" s="19">
        <v>823.53</v>
      </c>
      <c r="H37" s="19">
        <v>846.19</v>
      </c>
      <c r="I37" s="18">
        <v>3.5</v>
      </c>
      <c r="J37" s="18">
        <f>SUM(H37-G37)/G37*100</f>
        <v>2.751569463164679</v>
      </c>
      <c r="K37" s="11"/>
      <c r="L37" s="5"/>
      <c r="M37" s="5"/>
      <c r="N37" s="5" t="s">
        <v>7</v>
      </c>
    </row>
    <row r="38" spans="1:15" s="7" customFormat="1" ht="21" customHeight="1">
      <c r="A38" s="7" t="s">
        <v>14</v>
      </c>
      <c r="B38" s="11"/>
      <c r="C38" s="11"/>
      <c r="D38" s="11"/>
      <c r="E38" s="20"/>
      <c r="F38" s="19"/>
      <c r="G38" s="19"/>
      <c r="H38" s="19"/>
      <c r="I38" s="18"/>
      <c r="J38" s="18"/>
      <c r="K38" s="17"/>
      <c r="L38" s="5" t="s">
        <v>13</v>
      </c>
      <c r="M38" s="5"/>
      <c r="N38" s="5"/>
      <c r="O38" s="11"/>
    </row>
    <row r="39" spans="1:15" s="7" customFormat="1" ht="18.95" customHeight="1">
      <c r="A39" s="5"/>
      <c r="B39" s="5" t="s">
        <v>12</v>
      </c>
      <c r="C39" s="24"/>
      <c r="D39" s="24"/>
      <c r="E39" s="23"/>
      <c r="F39" s="19">
        <v>640.01</v>
      </c>
      <c r="G39" s="19">
        <v>676.49</v>
      </c>
      <c r="H39" s="19">
        <v>1000.4</v>
      </c>
      <c r="I39" s="18">
        <v>5.7</v>
      </c>
      <c r="J39" s="18">
        <f>SUM(H39-G39)/G39*100</f>
        <v>47.880973850315591</v>
      </c>
      <c r="K39" s="17"/>
      <c r="L39" s="5"/>
      <c r="M39" s="5" t="s">
        <v>11</v>
      </c>
      <c r="N39" s="5"/>
      <c r="O39" s="11"/>
    </row>
    <row r="40" spans="1:15" s="7" customFormat="1" ht="18.95" customHeight="1">
      <c r="A40" s="22"/>
      <c r="C40" s="5" t="s">
        <v>10</v>
      </c>
      <c r="D40" s="22"/>
      <c r="E40" s="21"/>
      <c r="F40" s="19">
        <v>629.5</v>
      </c>
      <c r="G40" s="19">
        <v>665.85</v>
      </c>
      <c r="H40" s="19">
        <v>986.53</v>
      </c>
      <c r="I40" s="18">
        <v>5.77</v>
      </c>
      <c r="J40" s="18">
        <f>SUM(H40-G40)/G40*100</f>
        <v>48.160997221596446</v>
      </c>
      <c r="K40" s="17"/>
      <c r="L40" s="5"/>
      <c r="M40" s="5"/>
      <c r="N40" s="5" t="s">
        <v>9</v>
      </c>
      <c r="O40" s="11"/>
    </row>
    <row r="41" spans="1:15" s="7" customFormat="1" ht="18.95" customHeight="1">
      <c r="A41" s="11"/>
      <c r="C41" s="11" t="s">
        <v>8</v>
      </c>
      <c r="D41" s="11"/>
      <c r="E41" s="20"/>
      <c r="F41" s="19">
        <v>10.51</v>
      </c>
      <c r="G41" s="19">
        <v>10.64</v>
      </c>
      <c r="H41" s="19">
        <v>13.87</v>
      </c>
      <c r="I41" s="18">
        <v>1.24</v>
      </c>
      <c r="J41" s="18">
        <f>SUM(H41-G41)/G41*100</f>
        <v>30.357142857142843</v>
      </c>
      <c r="K41" s="17"/>
      <c r="L41" s="5"/>
      <c r="M41" s="5"/>
      <c r="N41" s="5" t="s">
        <v>7</v>
      </c>
      <c r="O41" s="11"/>
    </row>
    <row r="42" spans="1:15" s="7" customFormat="1" ht="6" customHeight="1">
      <c r="A42" s="16"/>
      <c r="B42" s="16"/>
      <c r="C42" s="16"/>
      <c r="D42" s="16"/>
      <c r="E42" s="15"/>
      <c r="F42" s="14"/>
      <c r="G42" s="14"/>
      <c r="H42" s="14"/>
      <c r="I42" s="14"/>
      <c r="J42" s="14"/>
      <c r="K42" s="13"/>
      <c r="L42" s="12"/>
      <c r="M42" s="12"/>
      <c r="N42" s="12"/>
      <c r="O42" s="11"/>
    </row>
    <row r="43" spans="1:15" s="7" customFormat="1" ht="18.95" customHeight="1">
      <c r="A43" s="2"/>
      <c r="B43" s="2"/>
      <c r="C43" s="2"/>
      <c r="D43" s="2"/>
      <c r="E43" s="2"/>
      <c r="F43" s="2"/>
      <c r="G43" s="2"/>
      <c r="H43" s="2"/>
      <c r="I43" s="2"/>
      <c r="J43" s="2"/>
      <c r="K43" s="2"/>
      <c r="L43" s="3"/>
      <c r="M43" s="3"/>
      <c r="N43" s="3"/>
      <c r="O43" s="11"/>
    </row>
    <row r="44" spans="1:15" s="7" customFormat="1" ht="18.95" customHeight="1">
      <c r="A44" s="10"/>
      <c r="B44" s="10"/>
      <c r="C44" s="10" t="s">
        <v>6</v>
      </c>
      <c r="D44" s="9"/>
      <c r="E44" s="10"/>
      <c r="F44" s="11"/>
      <c r="G44" s="11"/>
      <c r="H44" s="11"/>
      <c r="I44" s="11"/>
      <c r="J44" s="11"/>
      <c r="K44" s="11"/>
      <c r="L44" s="5"/>
      <c r="M44" s="5"/>
      <c r="N44" s="5"/>
      <c r="O44" s="11"/>
    </row>
    <row r="45" spans="1:15" s="7" customFormat="1" ht="21" customHeight="1">
      <c r="A45" s="10"/>
      <c r="B45" s="10"/>
      <c r="C45" s="10"/>
      <c r="D45" s="10" t="s">
        <v>5</v>
      </c>
      <c r="E45" s="10"/>
      <c r="F45" s="11"/>
      <c r="G45" s="11"/>
      <c r="H45" s="11"/>
      <c r="I45" s="11"/>
      <c r="J45" s="11"/>
      <c r="K45" s="11"/>
      <c r="L45" s="5"/>
      <c r="M45" s="5"/>
      <c r="N45" s="5"/>
      <c r="O45" s="11"/>
    </row>
    <row r="46" spans="1:15" s="7" customFormat="1" ht="21" customHeight="1">
      <c r="A46" s="10"/>
      <c r="B46" s="10"/>
      <c r="C46" s="10"/>
      <c r="D46" s="10" t="s">
        <v>4</v>
      </c>
      <c r="E46" s="10"/>
      <c r="F46" s="11"/>
      <c r="G46" s="11"/>
      <c r="H46" s="11"/>
      <c r="I46" s="11"/>
      <c r="J46" s="11"/>
      <c r="K46" s="11"/>
      <c r="L46" s="5"/>
      <c r="M46" s="5"/>
      <c r="N46" s="5"/>
      <c r="O46" s="11"/>
    </row>
    <row r="47" spans="1:15" s="7" customFormat="1" ht="21" customHeight="1">
      <c r="A47" s="10"/>
      <c r="B47" s="10"/>
      <c r="C47" s="10" t="s">
        <v>3</v>
      </c>
      <c r="D47" s="9"/>
      <c r="E47" s="10"/>
      <c r="F47" s="11"/>
      <c r="G47" s="11"/>
      <c r="H47" s="11"/>
      <c r="I47" s="11"/>
      <c r="J47" s="11"/>
      <c r="K47" s="11"/>
      <c r="L47" s="5"/>
      <c r="M47" s="5"/>
      <c r="N47" s="5"/>
      <c r="O47" s="11"/>
    </row>
    <row r="48" spans="1:15" s="7" customFormat="1" ht="21" customHeight="1">
      <c r="A48" s="10"/>
      <c r="B48" s="10"/>
      <c r="C48" s="9"/>
      <c r="D48" s="10" t="s">
        <v>2</v>
      </c>
      <c r="E48" s="10"/>
      <c r="F48" s="11"/>
      <c r="G48" s="11"/>
      <c r="H48" s="11"/>
      <c r="I48" s="11"/>
      <c r="J48" s="11"/>
      <c r="K48" s="11"/>
      <c r="L48" s="5"/>
      <c r="M48" s="5"/>
      <c r="N48" s="5"/>
      <c r="O48" s="11"/>
    </row>
    <row r="49" spans="1:16" s="7" customFormat="1" ht="19.5">
      <c r="A49" s="9"/>
      <c r="B49" s="9" t="s">
        <v>1</v>
      </c>
      <c r="C49" s="9"/>
      <c r="D49" s="9"/>
      <c r="E49" s="9"/>
      <c r="L49" s="6"/>
      <c r="M49" s="6"/>
      <c r="N49" s="5"/>
      <c r="O49" s="11"/>
    </row>
    <row r="50" spans="1:16" s="7" customFormat="1" ht="19.5">
      <c r="A50" s="9"/>
      <c r="B50" s="9" t="s">
        <v>0</v>
      </c>
      <c r="C50" s="9"/>
      <c r="D50" s="9"/>
      <c r="E50" s="9"/>
      <c r="L50" s="6"/>
      <c r="M50" s="6"/>
      <c r="N50" s="5"/>
      <c r="O50" s="11"/>
    </row>
    <row r="51" spans="1:16" s="7" customFormat="1" ht="19.5">
      <c r="A51" s="9"/>
      <c r="B51" s="9"/>
      <c r="C51" s="9"/>
      <c r="D51" s="9"/>
      <c r="E51" s="9"/>
      <c r="L51" s="6"/>
      <c r="M51" s="6"/>
      <c r="N51" s="5"/>
      <c r="O51" s="11"/>
    </row>
    <row r="52" spans="1:16" s="7" customFormat="1" ht="19.5">
      <c r="A52" s="9"/>
      <c r="B52" s="9"/>
      <c r="C52" s="9"/>
      <c r="D52" s="10"/>
      <c r="E52" s="9"/>
      <c r="L52" s="6"/>
      <c r="M52" s="6"/>
      <c r="N52" s="5"/>
      <c r="O52" s="11"/>
    </row>
    <row r="53" spans="1:16">
      <c r="A53" s="9"/>
      <c r="B53" s="9"/>
      <c r="C53" s="9"/>
      <c r="D53" s="10"/>
      <c r="E53" s="9"/>
      <c r="F53" s="7"/>
      <c r="G53" s="7"/>
      <c r="H53" s="7"/>
      <c r="I53" s="7"/>
      <c r="J53" s="7"/>
      <c r="K53" s="7"/>
      <c r="L53" s="6"/>
      <c r="M53" s="6"/>
      <c r="N53" s="5"/>
    </row>
    <row r="54" spans="1:16" s="2" customFormat="1">
      <c r="A54" s="7"/>
      <c r="B54" s="7"/>
      <c r="C54" s="7"/>
      <c r="D54" s="7"/>
      <c r="E54" s="7"/>
      <c r="F54" s="7"/>
      <c r="G54" s="7"/>
      <c r="H54" s="7"/>
      <c r="I54" s="7"/>
      <c r="J54" s="7"/>
      <c r="K54" s="7"/>
      <c r="L54" s="6"/>
      <c r="M54" s="6"/>
      <c r="N54" s="5"/>
      <c r="P54" s="1"/>
    </row>
    <row r="55" spans="1:16" s="2" customFormat="1">
      <c r="A55" s="7"/>
      <c r="B55" s="7"/>
      <c r="C55" s="7"/>
      <c r="D55" s="7"/>
      <c r="E55" s="7"/>
      <c r="F55" s="7"/>
      <c r="G55" s="7"/>
      <c r="H55" s="7"/>
      <c r="I55" s="7"/>
      <c r="J55" s="7"/>
      <c r="K55" s="7"/>
      <c r="L55" s="6"/>
      <c r="M55" s="6"/>
      <c r="N55" s="5"/>
      <c r="P55" s="1"/>
    </row>
    <row r="56" spans="1:16" s="2" customFormat="1">
      <c r="A56" s="7"/>
      <c r="B56" s="7"/>
      <c r="C56" s="7"/>
      <c r="D56" s="7"/>
      <c r="E56" s="7"/>
      <c r="F56" s="7"/>
      <c r="G56" s="7"/>
      <c r="H56" s="7"/>
      <c r="I56" s="7"/>
      <c r="J56" s="7"/>
      <c r="K56" s="7"/>
      <c r="L56" s="6"/>
      <c r="M56" s="6"/>
      <c r="N56" s="5"/>
      <c r="P56" s="1"/>
    </row>
    <row r="57" spans="1:16" s="2" customFormat="1">
      <c r="A57" s="7"/>
      <c r="B57" s="1"/>
      <c r="C57" s="7"/>
      <c r="D57" s="7"/>
      <c r="E57" s="7"/>
      <c r="F57" s="7"/>
      <c r="G57" s="7"/>
      <c r="H57" s="7"/>
      <c r="I57" s="7"/>
      <c r="J57" s="7"/>
      <c r="K57" s="7"/>
      <c r="L57" s="6"/>
      <c r="M57" s="6"/>
      <c r="N57" s="5"/>
      <c r="P57" s="1"/>
    </row>
    <row r="58" spans="1:16" s="2" customFormat="1">
      <c r="A58" s="7"/>
      <c r="B58" s="8"/>
      <c r="C58" s="7"/>
      <c r="D58" s="7"/>
      <c r="E58" s="7"/>
      <c r="F58" s="7"/>
      <c r="G58" s="7"/>
      <c r="H58" s="7"/>
      <c r="I58" s="7"/>
      <c r="J58" s="7"/>
      <c r="K58" s="7"/>
      <c r="L58" s="6"/>
      <c r="M58" s="6"/>
      <c r="N58" s="5"/>
      <c r="P58" s="1"/>
    </row>
    <row r="59" spans="1:16" s="2" customFormat="1">
      <c r="A59" s="1"/>
      <c r="B59" s="1"/>
      <c r="C59" s="1"/>
      <c r="D59" s="1"/>
      <c r="E59" s="1"/>
      <c r="F59" s="1"/>
      <c r="G59" s="1"/>
      <c r="H59" s="1"/>
      <c r="I59" s="1"/>
      <c r="J59" s="1"/>
      <c r="K59" s="1"/>
      <c r="L59" s="4"/>
      <c r="M59" s="4"/>
      <c r="N59" s="3"/>
      <c r="P59" s="1"/>
    </row>
    <row r="60" spans="1:16" s="2" customFormat="1">
      <c r="A60" s="1"/>
      <c r="B60" s="1"/>
      <c r="C60" s="1"/>
      <c r="D60" s="1"/>
      <c r="E60" s="1"/>
      <c r="F60" s="1"/>
      <c r="G60" s="1"/>
      <c r="H60" s="1"/>
      <c r="I60" s="1"/>
      <c r="J60" s="1"/>
      <c r="K60" s="1"/>
      <c r="L60" s="4"/>
      <c r="M60" s="4"/>
      <c r="N60" s="3"/>
      <c r="P60" s="1"/>
    </row>
    <row r="61" spans="1:16" s="2" customFormat="1">
      <c r="A61" s="1"/>
      <c r="B61" s="1"/>
      <c r="C61" s="1"/>
      <c r="D61" s="1"/>
      <c r="E61" s="1"/>
      <c r="F61" s="1"/>
      <c r="G61" s="1"/>
      <c r="H61" s="1"/>
      <c r="I61" s="1"/>
      <c r="J61" s="1"/>
      <c r="K61" s="1"/>
      <c r="L61" s="4"/>
      <c r="M61" s="4"/>
      <c r="N61" s="3"/>
      <c r="P61" s="1"/>
    </row>
    <row r="62" spans="1:16" s="2" customFormat="1">
      <c r="A62" s="1"/>
      <c r="B62" s="1"/>
      <c r="C62" s="1"/>
      <c r="D62" s="1"/>
      <c r="E62" s="1"/>
      <c r="F62" s="1"/>
      <c r="G62" s="1"/>
      <c r="H62" s="1"/>
      <c r="I62" s="1"/>
      <c r="J62" s="1"/>
      <c r="K62" s="1"/>
      <c r="L62" s="4"/>
      <c r="M62" s="4"/>
      <c r="N62" s="3"/>
      <c r="P62" s="1"/>
    </row>
    <row r="63" spans="1:16" s="2" customFormat="1">
      <c r="A63" s="1"/>
      <c r="B63" s="1"/>
      <c r="C63" s="1"/>
      <c r="D63" s="1"/>
      <c r="E63" s="1"/>
      <c r="F63" s="1"/>
      <c r="G63" s="1"/>
      <c r="H63" s="1"/>
      <c r="I63" s="1"/>
      <c r="J63" s="1"/>
      <c r="K63" s="1"/>
      <c r="L63" s="4"/>
      <c r="M63" s="4"/>
      <c r="N63" s="3"/>
      <c r="P63" s="1"/>
    </row>
    <row r="64" spans="1:16" s="2" customFormat="1">
      <c r="A64" s="1"/>
      <c r="B64" s="1"/>
      <c r="C64" s="1"/>
      <c r="D64" s="1"/>
      <c r="E64" s="1"/>
      <c r="F64" s="1"/>
      <c r="G64" s="1"/>
      <c r="H64" s="1"/>
      <c r="I64" s="1"/>
      <c r="J64" s="1"/>
      <c r="K64" s="1"/>
      <c r="L64" s="4"/>
      <c r="M64" s="4"/>
      <c r="N64" s="3"/>
      <c r="P64" s="1"/>
    </row>
    <row r="65" spans="1:16" s="2" customFormat="1">
      <c r="A65" s="1"/>
      <c r="B65" s="1"/>
      <c r="C65" s="1"/>
      <c r="D65" s="1"/>
      <c r="E65" s="1"/>
      <c r="F65" s="1"/>
      <c r="G65" s="1"/>
      <c r="H65" s="1"/>
      <c r="I65" s="1"/>
      <c r="J65" s="1"/>
      <c r="K65" s="1"/>
      <c r="L65" s="4"/>
      <c r="M65" s="4"/>
      <c r="N65" s="3"/>
      <c r="P65" s="1"/>
    </row>
    <row r="66" spans="1:16" s="2" customFormat="1">
      <c r="A66" s="1"/>
      <c r="B66" s="1"/>
      <c r="C66" s="1"/>
      <c r="D66" s="1"/>
      <c r="E66" s="1"/>
      <c r="F66" s="1"/>
      <c r="G66" s="1"/>
      <c r="H66" s="1"/>
      <c r="I66" s="1"/>
      <c r="J66" s="1"/>
      <c r="K66" s="1"/>
      <c r="L66" s="4"/>
      <c r="M66" s="4"/>
      <c r="N66" s="3"/>
      <c r="P66" s="1"/>
    </row>
    <row r="67" spans="1:16" s="2" customFormat="1">
      <c r="A67" s="1"/>
      <c r="B67" s="1"/>
      <c r="C67" s="1"/>
      <c r="D67" s="1"/>
      <c r="E67" s="1"/>
      <c r="F67" s="1"/>
      <c r="G67" s="1"/>
      <c r="H67" s="1"/>
      <c r="I67" s="1"/>
      <c r="J67" s="1"/>
      <c r="K67" s="1"/>
      <c r="L67" s="4"/>
      <c r="M67" s="4"/>
      <c r="N67" s="3"/>
      <c r="P67" s="1"/>
    </row>
    <row r="68" spans="1:16" s="2" customFormat="1">
      <c r="A68" s="1"/>
      <c r="B68" s="1"/>
      <c r="C68" s="1"/>
      <c r="D68" s="1"/>
      <c r="E68" s="1"/>
      <c r="F68" s="1"/>
      <c r="G68" s="1"/>
      <c r="H68" s="1"/>
      <c r="I68" s="1"/>
      <c r="J68" s="1"/>
      <c r="K68" s="1"/>
      <c r="L68" s="4"/>
      <c r="M68" s="4"/>
      <c r="N68" s="3"/>
      <c r="P68" s="1"/>
    </row>
    <row r="69" spans="1:16" s="2" customFormat="1">
      <c r="A69" s="1"/>
      <c r="B69" s="1"/>
      <c r="C69" s="1"/>
      <c r="D69" s="1"/>
      <c r="E69" s="1"/>
      <c r="F69" s="1"/>
      <c r="G69" s="1"/>
      <c r="H69" s="1"/>
      <c r="I69" s="1"/>
      <c r="J69" s="1"/>
      <c r="K69" s="1"/>
      <c r="L69" s="4"/>
      <c r="M69" s="4"/>
      <c r="N69" s="3"/>
      <c r="P69" s="1"/>
    </row>
    <row r="70" spans="1:16" s="2" customFormat="1">
      <c r="A70" s="1"/>
      <c r="B70" s="1"/>
      <c r="C70" s="1"/>
      <c r="D70" s="1"/>
      <c r="E70" s="1"/>
      <c r="F70" s="1"/>
      <c r="G70" s="1"/>
      <c r="H70" s="1"/>
      <c r="I70" s="1"/>
      <c r="J70" s="1"/>
      <c r="K70" s="1"/>
      <c r="L70" s="4"/>
      <c r="M70" s="4"/>
      <c r="N70" s="3"/>
      <c r="P70" s="1"/>
    </row>
    <row r="71" spans="1:16" s="2" customFormat="1">
      <c r="A71" s="1"/>
      <c r="B71" s="1"/>
      <c r="C71" s="1"/>
      <c r="D71" s="1"/>
      <c r="E71" s="1"/>
      <c r="F71" s="1"/>
      <c r="G71" s="1"/>
      <c r="H71" s="1"/>
      <c r="I71" s="1"/>
      <c r="J71" s="1"/>
      <c r="K71" s="1"/>
      <c r="L71" s="4"/>
      <c r="M71" s="4"/>
      <c r="N71" s="3"/>
      <c r="P71" s="1"/>
    </row>
    <row r="72" spans="1:16" s="2" customFormat="1">
      <c r="A72" s="1"/>
      <c r="B72" s="1"/>
      <c r="C72" s="1"/>
      <c r="D72" s="1"/>
      <c r="E72" s="1"/>
      <c r="F72" s="1"/>
      <c r="G72" s="1"/>
      <c r="H72" s="1"/>
      <c r="I72" s="1"/>
      <c r="J72" s="1"/>
      <c r="K72" s="1"/>
      <c r="L72" s="4"/>
      <c r="M72" s="4"/>
      <c r="N72" s="3"/>
      <c r="P72" s="1"/>
    </row>
    <row r="73" spans="1:16" s="2" customFormat="1">
      <c r="A73" s="1"/>
      <c r="B73" s="1"/>
      <c r="C73" s="1"/>
      <c r="D73" s="1"/>
      <c r="E73" s="1"/>
      <c r="F73" s="1"/>
      <c r="G73" s="1"/>
      <c r="H73" s="1"/>
      <c r="I73" s="1"/>
      <c r="J73" s="1"/>
      <c r="K73" s="1"/>
      <c r="L73" s="4"/>
      <c r="M73" s="4"/>
      <c r="N73" s="3"/>
      <c r="P73" s="1"/>
    </row>
    <row r="74" spans="1:16" s="2" customFormat="1">
      <c r="A74" s="1"/>
      <c r="B74" s="1"/>
      <c r="C74" s="1"/>
      <c r="D74" s="1"/>
      <c r="E74" s="1"/>
      <c r="F74" s="1"/>
      <c r="G74" s="1"/>
      <c r="H74" s="1"/>
      <c r="I74" s="1"/>
      <c r="J74" s="1"/>
      <c r="K74" s="1"/>
      <c r="L74" s="4"/>
      <c r="M74" s="4"/>
      <c r="N74" s="3"/>
      <c r="P74" s="1"/>
    </row>
    <row r="75" spans="1:16" s="2" customFormat="1">
      <c r="A75" s="1"/>
      <c r="B75" s="1"/>
      <c r="C75" s="1"/>
      <c r="D75" s="1"/>
      <c r="E75" s="1"/>
      <c r="F75" s="1"/>
      <c r="G75" s="1"/>
      <c r="H75" s="1"/>
      <c r="I75" s="1"/>
      <c r="J75" s="1"/>
      <c r="K75" s="1"/>
      <c r="L75" s="4"/>
      <c r="M75" s="4"/>
      <c r="N75" s="3"/>
      <c r="P75" s="1"/>
    </row>
    <row r="76" spans="1:16" s="2" customFormat="1">
      <c r="A76" s="1"/>
      <c r="B76" s="1"/>
      <c r="C76" s="1"/>
      <c r="D76" s="1"/>
      <c r="E76" s="1"/>
      <c r="F76" s="1"/>
      <c r="G76" s="1"/>
      <c r="H76" s="1"/>
      <c r="I76" s="1"/>
      <c r="J76" s="1"/>
      <c r="K76" s="1"/>
      <c r="L76" s="4"/>
      <c r="M76" s="4"/>
      <c r="N76" s="3"/>
      <c r="P76" s="1"/>
    </row>
    <row r="77" spans="1:16" s="2" customFormat="1">
      <c r="A77" s="1"/>
      <c r="B77" s="1"/>
      <c r="C77" s="1"/>
      <c r="D77" s="1"/>
      <c r="E77" s="1"/>
      <c r="F77" s="1"/>
      <c r="G77" s="1"/>
      <c r="H77" s="1"/>
      <c r="I77" s="1"/>
      <c r="J77" s="1"/>
      <c r="K77" s="1"/>
      <c r="L77" s="4"/>
      <c r="M77" s="4"/>
      <c r="N77" s="3"/>
      <c r="P77" s="1"/>
    </row>
    <row r="78" spans="1:16" s="2" customFormat="1">
      <c r="A78" s="1"/>
      <c r="B78" s="1"/>
      <c r="C78" s="1"/>
      <c r="D78" s="1"/>
      <c r="E78" s="1"/>
      <c r="F78" s="1"/>
      <c r="G78" s="1"/>
      <c r="H78" s="1"/>
      <c r="I78" s="1"/>
      <c r="J78" s="1"/>
      <c r="K78" s="1"/>
      <c r="L78" s="4"/>
      <c r="M78" s="4"/>
      <c r="N78" s="3"/>
      <c r="P78" s="1"/>
    </row>
    <row r="79" spans="1:16" s="2" customFormat="1">
      <c r="A79" s="1"/>
      <c r="B79" s="1"/>
      <c r="C79" s="1"/>
      <c r="D79" s="1"/>
      <c r="E79" s="1"/>
      <c r="F79" s="1"/>
      <c r="G79" s="1"/>
      <c r="H79" s="1"/>
      <c r="I79" s="1"/>
      <c r="J79" s="1"/>
      <c r="K79" s="1"/>
      <c r="L79" s="4"/>
      <c r="M79" s="4"/>
      <c r="N79" s="3"/>
      <c r="P79" s="1"/>
    </row>
    <row r="80" spans="1:16" s="2" customFormat="1">
      <c r="A80" s="1"/>
      <c r="B80" s="1"/>
      <c r="C80" s="1"/>
      <c r="D80" s="1"/>
      <c r="E80" s="1"/>
      <c r="F80" s="1"/>
      <c r="G80" s="1"/>
      <c r="H80" s="1"/>
      <c r="I80" s="1"/>
      <c r="J80" s="1"/>
      <c r="K80" s="1"/>
      <c r="L80" s="4"/>
      <c r="M80" s="4"/>
      <c r="N80" s="3"/>
      <c r="P80" s="1"/>
    </row>
    <row r="81" spans="1:16" s="2" customFormat="1">
      <c r="A81" s="1"/>
      <c r="B81" s="1"/>
      <c r="C81" s="1"/>
      <c r="D81" s="1"/>
      <c r="E81" s="1"/>
      <c r="F81" s="1"/>
      <c r="G81" s="1"/>
      <c r="H81" s="1"/>
      <c r="I81" s="1"/>
      <c r="J81" s="1"/>
      <c r="K81" s="1"/>
      <c r="L81" s="4"/>
      <c r="M81" s="4"/>
      <c r="N81" s="3"/>
      <c r="P81" s="1"/>
    </row>
    <row r="82" spans="1:16" s="2" customFormat="1">
      <c r="A82" s="1"/>
      <c r="B82" s="1"/>
      <c r="C82" s="1"/>
      <c r="D82" s="1"/>
      <c r="E82" s="1"/>
      <c r="F82" s="1"/>
      <c r="G82" s="1"/>
      <c r="H82" s="1"/>
      <c r="I82" s="1"/>
      <c r="J82" s="1"/>
      <c r="K82" s="1"/>
      <c r="L82" s="4"/>
      <c r="M82" s="4"/>
      <c r="N82" s="3"/>
      <c r="P82" s="1"/>
    </row>
    <row r="83" spans="1:16" s="2" customFormat="1">
      <c r="A83" s="1"/>
      <c r="B83" s="1"/>
      <c r="C83" s="1"/>
      <c r="D83" s="1"/>
      <c r="E83" s="1"/>
      <c r="F83" s="1"/>
      <c r="G83" s="1"/>
      <c r="H83" s="1"/>
      <c r="I83" s="1"/>
      <c r="J83" s="1"/>
      <c r="K83" s="1"/>
      <c r="L83" s="4"/>
      <c r="M83" s="4"/>
      <c r="N83" s="3"/>
      <c r="P83" s="1"/>
    </row>
    <row r="84" spans="1:16" s="2" customFormat="1">
      <c r="A84" s="1"/>
      <c r="B84" s="1"/>
      <c r="C84" s="1"/>
      <c r="D84" s="1"/>
      <c r="E84" s="1"/>
      <c r="F84" s="1"/>
      <c r="G84" s="1"/>
      <c r="H84" s="1"/>
      <c r="I84" s="1"/>
      <c r="J84" s="1"/>
      <c r="K84" s="1"/>
      <c r="L84" s="4"/>
      <c r="M84" s="4"/>
      <c r="N84" s="3"/>
      <c r="P84" s="1"/>
    </row>
    <row r="85" spans="1:16" s="2" customFormat="1">
      <c r="A85" s="1"/>
      <c r="B85" s="1"/>
      <c r="C85" s="1"/>
      <c r="D85" s="1"/>
      <c r="E85" s="1"/>
      <c r="F85" s="1"/>
      <c r="G85" s="1"/>
      <c r="H85" s="1"/>
      <c r="I85" s="1"/>
      <c r="J85" s="1"/>
      <c r="K85" s="1"/>
      <c r="L85" s="4"/>
      <c r="M85" s="4"/>
      <c r="N85" s="3"/>
      <c r="P85" s="1"/>
    </row>
    <row r="86" spans="1:16" s="2" customFormat="1">
      <c r="A86" s="1"/>
      <c r="B86" s="1"/>
      <c r="C86" s="1"/>
      <c r="D86" s="1"/>
      <c r="E86" s="1"/>
      <c r="F86" s="1"/>
      <c r="G86" s="1"/>
      <c r="H86" s="1"/>
      <c r="I86" s="1"/>
      <c r="J86" s="1"/>
      <c r="K86" s="1"/>
      <c r="L86" s="4"/>
      <c r="M86" s="4"/>
      <c r="N86" s="3"/>
      <c r="P86" s="1"/>
    </row>
    <row r="87" spans="1:16" s="2" customFormat="1">
      <c r="A87" s="1"/>
      <c r="B87" s="1"/>
      <c r="C87" s="1"/>
      <c r="D87" s="1"/>
      <c r="E87" s="1"/>
      <c r="F87" s="1"/>
      <c r="G87" s="1"/>
      <c r="H87" s="1"/>
      <c r="I87" s="1"/>
      <c r="J87" s="1"/>
      <c r="K87" s="1"/>
      <c r="L87" s="4"/>
      <c r="M87" s="4"/>
      <c r="N87" s="3"/>
      <c r="P87" s="1"/>
    </row>
    <row r="88" spans="1:16" s="2" customFormat="1">
      <c r="A88" s="1"/>
      <c r="B88" s="1"/>
      <c r="C88" s="1"/>
      <c r="D88" s="1"/>
      <c r="E88" s="1"/>
      <c r="F88" s="1"/>
      <c r="G88" s="1"/>
      <c r="H88" s="1"/>
      <c r="I88" s="1"/>
      <c r="J88" s="1"/>
      <c r="K88" s="1"/>
      <c r="L88" s="4"/>
      <c r="M88" s="4"/>
      <c r="N88" s="3"/>
      <c r="P88" s="1"/>
    </row>
    <row r="89" spans="1:16" s="2" customFormat="1">
      <c r="A89" s="1"/>
      <c r="B89" s="1"/>
      <c r="C89" s="1"/>
      <c r="D89" s="1"/>
      <c r="E89" s="1"/>
      <c r="F89" s="1"/>
      <c r="G89" s="1"/>
      <c r="H89" s="1"/>
      <c r="I89" s="1"/>
      <c r="J89" s="1"/>
      <c r="K89" s="1"/>
      <c r="L89" s="4"/>
      <c r="M89" s="4"/>
      <c r="N89" s="3"/>
      <c r="P89" s="1"/>
    </row>
    <row r="90" spans="1:16" s="2" customFormat="1">
      <c r="A90" s="1"/>
      <c r="B90" s="1"/>
      <c r="C90" s="1"/>
      <c r="D90" s="1"/>
      <c r="E90" s="1"/>
      <c r="F90" s="1"/>
      <c r="G90" s="1"/>
      <c r="H90" s="1"/>
      <c r="I90" s="1"/>
      <c r="J90" s="1"/>
      <c r="K90" s="1"/>
      <c r="L90" s="4"/>
      <c r="M90" s="4"/>
      <c r="N90" s="3"/>
      <c r="P90" s="1"/>
    </row>
    <row r="91" spans="1:16" s="2" customFormat="1">
      <c r="A91" s="1"/>
      <c r="B91" s="1"/>
      <c r="C91" s="1"/>
      <c r="D91" s="1"/>
      <c r="E91" s="1"/>
      <c r="F91" s="1"/>
      <c r="G91" s="1"/>
      <c r="H91" s="1"/>
      <c r="I91" s="1"/>
      <c r="J91" s="1"/>
      <c r="K91" s="1"/>
      <c r="L91" s="4"/>
      <c r="M91" s="4"/>
      <c r="N91" s="3"/>
      <c r="P91" s="1"/>
    </row>
    <row r="92" spans="1:16" s="2" customFormat="1">
      <c r="A92" s="1"/>
      <c r="B92" s="1"/>
      <c r="C92" s="1"/>
      <c r="D92" s="1"/>
      <c r="E92" s="1"/>
      <c r="F92" s="1"/>
      <c r="G92" s="1"/>
      <c r="H92" s="1"/>
      <c r="I92" s="1"/>
      <c r="J92" s="1"/>
      <c r="K92" s="1"/>
      <c r="L92" s="4"/>
      <c r="M92" s="4"/>
      <c r="N92" s="3"/>
      <c r="P92" s="1"/>
    </row>
    <row r="93" spans="1:16" s="2" customFormat="1">
      <c r="A93" s="1"/>
      <c r="B93" s="1"/>
      <c r="C93" s="1"/>
      <c r="D93" s="1"/>
      <c r="E93" s="1"/>
      <c r="F93" s="1"/>
      <c r="G93" s="1"/>
      <c r="H93" s="1"/>
      <c r="I93" s="1"/>
      <c r="J93" s="1"/>
      <c r="K93" s="1"/>
      <c r="L93" s="4"/>
      <c r="M93" s="4"/>
      <c r="N93" s="3"/>
      <c r="P93" s="1"/>
    </row>
    <row r="94" spans="1:16" s="2" customFormat="1">
      <c r="A94" s="1"/>
      <c r="B94" s="1"/>
      <c r="C94" s="1"/>
      <c r="D94" s="1"/>
      <c r="E94" s="1"/>
      <c r="F94" s="1"/>
      <c r="G94" s="1"/>
      <c r="H94" s="1"/>
      <c r="I94" s="1"/>
      <c r="J94" s="1"/>
      <c r="K94" s="1"/>
      <c r="L94" s="4"/>
      <c r="M94" s="4"/>
      <c r="N94" s="3"/>
      <c r="P94" s="1"/>
    </row>
    <row r="95" spans="1:16" s="2" customFormat="1">
      <c r="A95" s="1"/>
      <c r="B95" s="1"/>
      <c r="C95" s="1"/>
      <c r="D95" s="1"/>
      <c r="E95" s="1"/>
      <c r="F95" s="1"/>
      <c r="G95" s="1"/>
      <c r="H95" s="1"/>
      <c r="I95" s="1"/>
      <c r="J95" s="1"/>
      <c r="K95" s="1"/>
      <c r="L95" s="4"/>
      <c r="M95" s="4"/>
      <c r="N95" s="3"/>
      <c r="P95" s="1"/>
    </row>
    <row r="96" spans="1:16" s="2" customFormat="1">
      <c r="A96" s="1"/>
      <c r="B96" s="1"/>
      <c r="C96" s="1"/>
      <c r="D96" s="1"/>
      <c r="E96" s="1"/>
      <c r="F96" s="1"/>
      <c r="G96" s="1"/>
      <c r="H96" s="1"/>
      <c r="I96" s="1"/>
      <c r="J96" s="1"/>
      <c r="K96" s="1"/>
      <c r="L96" s="4"/>
      <c r="M96" s="4"/>
      <c r="N96" s="3"/>
      <c r="P96" s="1"/>
    </row>
    <row r="97" spans="1:16" s="2" customFormat="1">
      <c r="A97" s="1"/>
      <c r="B97" s="1"/>
      <c r="C97" s="1"/>
      <c r="D97" s="1"/>
      <c r="E97" s="1"/>
      <c r="F97" s="1"/>
      <c r="G97" s="1"/>
      <c r="H97" s="1"/>
      <c r="I97" s="1"/>
      <c r="J97" s="1"/>
      <c r="K97" s="1"/>
      <c r="L97" s="4"/>
      <c r="M97" s="4"/>
      <c r="N97" s="3"/>
      <c r="P97" s="1"/>
    </row>
    <row r="98" spans="1:16" s="2" customFormat="1">
      <c r="A98" s="1"/>
      <c r="B98" s="1"/>
      <c r="C98" s="1"/>
      <c r="D98" s="1"/>
      <c r="E98" s="1"/>
      <c r="F98" s="1"/>
      <c r="G98" s="1"/>
      <c r="H98" s="1"/>
      <c r="I98" s="1"/>
      <c r="J98" s="1"/>
      <c r="K98" s="1"/>
      <c r="L98" s="4"/>
      <c r="M98" s="4"/>
      <c r="N98" s="3"/>
      <c r="P98" s="1"/>
    </row>
    <row r="99" spans="1:16" s="2" customFormat="1">
      <c r="A99" s="1"/>
      <c r="B99" s="1"/>
      <c r="C99" s="1"/>
      <c r="D99" s="1"/>
      <c r="E99" s="1"/>
      <c r="F99" s="1"/>
      <c r="G99" s="1"/>
      <c r="H99" s="1"/>
      <c r="I99" s="1"/>
      <c r="J99" s="1"/>
      <c r="K99" s="1"/>
      <c r="L99" s="4"/>
      <c r="M99" s="4"/>
      <c r="N99" s="3"/>
      <c r="P99" s="1"/>
    </row>
    <row r="100" spans="1:16" s="2" customFormat="1">
      <c r="A100" s="1"/>
      <c r="B100" s="1"/>
      <c r="C100" s="1"/>
      <c r="D100" s="1"/>
      <c r="E100" s="1"/>
      <c r="F100" s="1"/>
      <c r="G100" s="1"/>
      <c r="H100" s="1"/>
      <c r="I100" s="1"/>
      <c r="J100" s="1"/>
      <c r="K100" s="1"/>
      <c r="L100" s="4"/>
      <c r="M100" s="4"/>
      <c r="N100" s="3"/>
      <c r="P100" s="1"/>
    </row>
    <row r="101" spans="1:16" s="2" customFormat="1">
      <c r="A101" s="1"/>
      <c r="B101" s="1"/>
      <c r="C101" s="1"/>
      <c r="D101" s="1"/>
      <c r="E101" s="1"/>
      <c r="F101" s="1"/>
      <c r="G101" s="1"/>
      <c r="H101" s="1"/>
      <c r="I101" s="1"/>
      <c r="J101" s="1"/>
      <c r="K101" s="1"/>
      <c r="L101" s="4"/>
      <c r="M101" s="4"/>
      <c r="N101" s="3"/>
      <c r="P101" s="1"/>
    </row>
    <row r="102" spans="1:16" s="2" customFormat="1">
      <c r="A102" s="1"/>
      <c r="B102" s="1"/>
      <c r="C102" s="1"/>
      <c r="D102" s="1"/>
      <c r="E102" s="1"/>
      <c r="F102" s="1"/>
      <c r="G102" s="1"/>
      <c r="H102" s="1"/>
      <c r="I102" s="1"/>
      <c r="J102" s="1"/>
      <c r="K102" s="1"/>
      <c r="L102" s="4"/>
      <c r="M102" s="4"/>
      <c r="N102" s="3"/>
      <c r="P102" s="1"/>
    </row>
    <row r="103" spans="1:16">
      <c r="L103" s="4"/>
      <c r="M103" s="4"/>
      <c r="N103" s="3"/>
    </row>
    <row r="104" spans="1:16">
      <c r="L104" s="4"/>
      <c r="M104" s="4"/>
      <c r="N104" s="3"/>
    </row>
    <row r="105" spans="1:16">
      <c r="L105" s="4"/>
      <c r="M105" s="4"/>
      <c r="N105" s="3"/>
    </row>
    <row r="106" spans="1:16">
      <c r="L106" s="4"/>
      <c r="M106" s="4"/>
      <c r="N106" s="3"/>
    </row>
    <row r="107" spans="1:16">
      <c r="L107" s="4"/>
      <c r="M107" s="4"/>
      <c r="N107" s="3"/>
    </row>
    <row r="108" spans="1:16">
      <c r="L108" s="4"/>
      <c r="M108" s="4"/>
      <c r="N108" s="3"/>
    </row>
  </sheetData>
  <mergeCells count="8">
    <mergeCell ref="A29:E31"/>
    <mergeCell ref="I29:J29"/>
    <mergeCell ref="L29:N31"/>
    <mergeCell ref="I30:J30"/>
    <mergeCell ref="A4:E6"/>
    <mergeCell ref="L4:N6"/>
    <mergeCell ref="I4:J4"/>
    <mergeCell ref="I5:J5"/>
  </mergeCells>
  <pageMargins left="0.66"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2016-10-07T04:48:32Z</dcterms:created>
  <dcterms:modified xsi:type="dcterms:W3CDTF">2016-10-07T04:48:45Z</dcterms:modified>
</cp:coreProperties>
</file>