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9.2" sheetId="1" r:id="rId1"/>
  </sheets>
  <definedNames>
    <definedName name="_xlnm.Print_Area" localSheetId="0">'T-19.2'!$A$1:$AB$37</definedName>
    <definedName name="_xlnm.Print_Titles" localSheetId="0">'T-19.2'!$1:$8</definedName>
  </definedNames>
  <calcPr calcId="125725" fullCalcOnLoad="1"/>
</workbook>
</file>

<file path=xl/calcChain.xml><?xml version="1.0" encoding="utf-8"?>
<calcChain xmlns="http://schemas.openxmlformats.org/spreadsheetml/2006/main">
  <c r="O33" i="1"/>
  <c r="E33"/>
  <c r="O32"/>
  <c r="E32"/>
  <c r="O31"/>
  <c r="E31"/>
  <c r="O30"/>
  <c r="E30"/>
  <c r="O29"/>
  <c r="E29"/>
  <c r="O28"/>
  <c r="E28"/>
  <c r="O27"/>
  <c r="E27"/>
  <c r="O26"/>
  <c r="E26"/>
  <c r="O25"/>
  <c r="E25"/>
  <c r="S24"/>
  <c r="S10" s="1"/>
  <c r="O24"/>
  <c r="I24"/>
  <c r="I10" s="1"/>
  <c r="O23"/>
  <c r="E23"/>
  <c r="O22"/>
  <c r="E22"/>
  <c r="O21"/>
  <c r="E21"/>
  <c r="O20"/>
  <c r="E20"/>
  <c r="O19"/>
  <c r="E19"/>
  <c r="O18"/>
  <c r="E18"/>
  <c r="O17"/>
  <c r="E17"/>
  <c r="O16"/>
  <c r="E16"/>
  <c r="O15"/>
  <c r="E15"/>
  <c r="O14"/>
  <c r="E14"/>
  <c r="O13"/>
  <c r="E13"/>
  <c r="O12"/>
  <c r="E12"/>
  <c r="O11"/>
  <c r="O10" s="1"/>
  <c r="E11"/>
  <c r="X10"/>
  <c r="W10"/>
  <c r="V10"/>
  <c r="U10"/>
  <c r="T10"/>
  <c r="R10"/>
  <c r="Q10"/>
  <c r="P10"/>
  <c r="N10"/>
  <c r="M10"/>
  <c r="L10"/>
  <c r="K10"/>
  <c r="J10"/>
  <c r="H10"/>
  <c r="G10"/>
  <c r="E24" l="1"/>
  <c r="E10" s="1"/>
</calcChain>
</file>

<file path=xl/sharedStrings.xml><?xml version="1.0" encoding="utf-8"?>
<sst xmlns="http://schemas.openxmlformats.org/spreadsheetml/2006/main" count="333" uniqueCount="89">
  <si>
    <t>ตาราง</t>
  </si>
  <si>
    <t xml:space="preserve">แหล่งน้ำ จำแนกตามประเภทแหล่งน้ำ เป็นรายอำเภอ พ.ศ. 2556 - 2557 </t>
  </si>
  <si>
    <t>Table</t>
  </si>
  <si>
    <t xml:space="preserve">Water Resources by Type of Water Resources and District: 2013 - 2014 </t>
  </si>
  <si>
    <t>อำเภอ</t>
  </si>
  <si>
    <t>2556 (2013)</t>
  </si>
  <si>
    <t>2557 (2014)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</si>
  <si>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</si>
  <si>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</si>
  <si>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</si>
  <si>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</si>
  <si>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</si>
  <si>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</si>
  <si>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</si>
  <si>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</si>
  <si>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</si>
  <si>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</si>
  <si>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</si>
  <si>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</si>
  <si>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</si>
  <si>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</si>
  <si>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</si>
  <si>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</si>
  <si>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</si>
  <si>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</si>
  <si>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</si>
  <si>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</si>
  <si>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</si>
  <si>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</si>
  <si>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</si>
  <si>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</si>
  <si>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Weir</t>
  </si>
  <si>
    <t>Large</t>
  </si>
  <si>
    <t>Medium</t>
  </si>
  <si>
    <t>Small</t>
  </si>
  <si>
    <t>Lagoon</t>
  </si>
  <si>
    <t>Canal,</t>
  </si>
  <si>
    <t>well</t>
  </si>
  <si>
    <t xml:space="preserve"> well</t>
  </si>
  <si>
    <t>รวมยอด</t>
  </si>
  <si>
    <t>-</t>
  </si>
  <si>
    <t>เมืองนครศรีธรรมราช</t>
  </si>
  <si>
    <t>Muang Nakhon Si Thammarat</t>
  </si>
  <si>
    <t>พรหมคีรี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</si>
  <si>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</si>
  <si>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</si>
  <si>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</si>
  <si>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</si>
  <si>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</si>
  <si>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</si>
  <si>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</si>
  <si>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</si>
  <si>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</si>
  <si>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</si>
  <si>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</si>
  <si>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</si>
  <si>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</si>
  <si>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</si>
  <si>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</si>
  <si>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</si>
  <si>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</si>
  <si>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</si>
  <si>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</si>
  <si>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</si>
  <si>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</si>
  <si>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</si>
  <si>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</si>
  <si>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</si>
  <si>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</si>
  <si>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</si>
  <si>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</si>
  <si>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</si>
  <si>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</si>
  <si>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</si>
  <si>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</si>
  <si>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</si>
  <si>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Tham Phannara</t>
  </si>
  <si>
    <t>จุฬาภรณ์</t>
  </si>
  <si>
    <t>Chula Phorn</t>
  </si>
  <si>
    <t>พระพรหม</t>
  </si>
  <si>
    <t>Pra Phrom</t>
  </si>
  <si>
    <t>นบพิตำ</t>
  </si>
  <si>
    <t>Nop phitam</t>
  </si>
  <si>
    <t>ช้างกลาง</t>
  </si>
  <si>
    <t>Chang Klang</t>
  </si>
  <si>
    <t>เฉลิมพระเกียรติ</t>
  </si>
  <si>
    <t>Chaloem Prakiet</t>
  </si>
  <si>
    <t xml:space="preserve">    ที่มา:   สำนักงานชลประทานที่ 15 นครศรีธรรมราช</t>
  </si>
  <si>
    <t>Source:   Regional Irrigation Office 15 Nakhon Si Thammarat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</si>
</sst>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/>
    <xf numFmtId="0" fontId="3" fillId="0" borderId="11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2" fillId="0" borderId="6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2" fillId="0" borderId="8" xfId="0" applyFont="1" applyBorder="1" applyAlignment="1">
      <alignment horizont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6" xfId="0" applyFont="1" applyBorder="1"/>
    <xf numFmtId="0" fontId="3" fillId="0" borderId="0" xfId="1" applyFont="1" applyBorder="1" applyAlignment="1">
      <alignment horizontal="left" vertical="center" indent="1"/>
    </xf>
    <xf numFmtId="0" fontId="3" fillId="0" borderId="12" xfId="0" applyFont="1" applyBorder="1"/>
    <xf numFmtId="0" fontId="3" fillId="0" borderId="11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</cellXfs>
  <cellStyles count="5">
    <cellStyle name="Comma 2" xfId="2"/>
    <cellStyle name="Normal 2" xfId="3"/>
    <cellStyle name="Normal_ปริมาณขยะปี48-52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485775</xdr:colOff>
      <xdr:row>28</xdr:row>
      <xdr:rowOff>219075</xdr:rowOff>
    </xdr:from>
    <xdr:to>
      <xdr:col>34</xdr:col>
      <xdr:colOff>419100</xdr:colOff>
      <xdr:row>47</xdr:row>
      <xdr:rowOff>114300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7592675" y="8029575"/>
          <a:ext cx="542925" cy="4400550"/>
          <a:chOff x="984" y="3"/>
          <a:chExt cx="55" cy="74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224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306175" y="7810500"/>
          <a:ext cx="1800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7"/>
  <sheetViews>
    <sheetView showGridLines="0" tabSelected="1" topLeftCell="A34" zoomScaleNormal="100" workbookViewId="0">
      <selection activeCell="AE40" sqref="AE40"/>
    </sheetView>
  </sheetViews>
  <sheetFormatPr defaultRowHeight="21.75"/>
  <cols>
    <col min="1" max="1" width="0.7109375" style="11" customWidth="1"/>
    <col min="2" max="2" width="6" style="11" customWidth="1"/>
    <col min="3" max="3" width="8.28515625" style="11" customWidth="1"/>
    <col min="4" max="4" width="1.28515625" style="11" customWidth="1"/>
    <col min="5" max="5" width="7.85546875" style="11" customWidth="1"/>
    <col min="6" max="6" width="6.140625" style="11" customWidth="1"/>
    <col min="7" max="7" width="7.7109375" style="11" customWidth="1"/>
    <col min="8" max="8" width="8.140625" style="11" customWidth="1"/>
    <col min="9" max="9" width="9.140625" style="11" customWidth="1"/>
    <col min="10" max="10" width="6.85546875" style="11" customWidth="1"/>
    <col min="11" max="12" width="7" style="11" customWidth="1"/>
    <col min="13" max="13" width="10.7109375" style="11" customWidth="1"/>
    <col min="14" max="14" width="10.140625" style="11" customWidth="1"/>
    <col min="15" max="15" width="9.42578125" style="11" customWidth="1"/>
    <col min="16" max="16" width="6.85546875" style="11" customWidth="1"/>
    <col min="17" max="17" width="6.5703125" style="11" customWidth="1"/>
    <col min="18" max="18" width="5.28515625" style="11" customWidth="1"/>
    <col min="19" max="19" width="9.28515625" style="11" customWidth="1"/>
    <col min="20" max="20" width="4.5703125" style="11" customWidth="1"/>
    <col min="21" max="21" width="7" style="11" customWidth="1"/>
    <col min="22" max="22" width="6" style="11" customWidth="1"/>
    <col min="23" max="23" width="7.28515625" style="11" customWidth="1"/>
    <col min="24" max="24" width="9.7109375" style="11" customWidth="1"/>
    <col min="25" max="25" width="0.5703125" style="11" customWidth="1"/>
    <col min="26" max="26" width="27" style="11" customWidth="1"/>
    <col min="27" max="27" width="5.42578125" style="11" customWidth="1"/>
    <col min="28" max="28" width="8.85546875" style="11" customWidth="1"/>
    <col min="29" max="16384" width="9.140625" style="11"/>
  </cols>
  <sheetData>
    <row r="1" spans="1:28" s="1" customFormat="1">
      <c r="B1" s="1" t="s">
        <v>0</v>
      </c>
      <c r="C1" s="2">
        <v>19.2</v>
      </c>
      <c r="D1" s="1" t="s">
        <v>1</v>
      </c>
    </row>
    <row r="2" spans="1:28" s="3" customFormat="1">
      <c r="B2" s="1" t="s">
        <v>2</v>
      </c>
      <c r="C2" s="2">
        <v>19.2</v>
      </c>
      <c r="D2" s="1" t="s">
        <v>3</v>
      </c>
    </row>
    <row r="3" spans="1:28" ht="21.75" customHeight="1">
      <c r="A3" s="4" t="s">
        <v>4</v>
      </c>
      <c r="B3" s="5"/>
      <c r="C3" s="5"/>
      <c r="D3" s="6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7" t="s">
        <v>6</v>
      </c>
      <c r="P3" s="8"/>
      <c r="Q3" s="8"/>
      <c r="R3" s="8"/>
      <c r="S3" s="8"/>
      <c r="T3" s="8"/>
      <c r="U3" s="8"/>
      <c r="V3" s="8"/>
      <c r="W3" s="8"/>
      <c r="X3" s="8"/>
      <c r="Y3" s="9"/>
      <c r="Z3" s="10"/>
      <c r="AA3" s="3"/>
      <c r="AB3" s="1"/>
    </row>
    <row r="4" spans="1:28" s="21" customFormat="1" ht="24" customHeight="1">
      <c r="A4" s="12"/>
      <c r="B4" s="12"/>
      <c r="C4" s="12"/>
      <c r="D4" s="13"/>
      <c r="E4" s="14"/>
      <c r="F4" s="15" t="s">
        <v>7</v>
      </c>
      <c r="G4" s="16"/>
      <c r="H4" s="16"/>
      <c r="I4" s="16"/>
      <c r="J4" s="16"/>
      <c r="K4" s="16"/>
      <c r="L4" s="17"/>
      <c r="M4" s="16"/>
      <c r="N4" s="16"/>
      <c r="O4" s="14"/>
      <c r="P4" s="15" t="s">
        <v>7</v>
      </c>
      <c r="Q4" s="18"/>
      <c r="R4" s="18"/>
      <c r="S4" s="18"/>
      <c r="T4" s="18"/>
      <c r="U4" s="18"/>
      <c r="V4" s="19"/>
      <c r="W4" s="18"/>
      <c r="X4" s="18"/>
      <c r="Y4" s="20"/>
      <c r="AA4" s="3"/>
      <c r="AB4" s="3"/>
    </row>
    <row r="5" spans="1:28" s="21" customFormat="1" ht="21.75" customHeight="1">
      <c r="A5" s="12"/>
      <c r="B5" s="12"/>
      <c r="C5" s="12"/>
      <c r="D5" s="13"/>
      <c r="E5" s="22" t="s">
        <v>8</v>
      </c>
      <c r="F5" s="23" t="s">
        <v>9</v>
      </c>
      <c r="G5" s="5"/>
      <c r="H5" s="5"/>
      <c r="I5" s="24" t="s">
        <v>10</v>
      </c>
      <c r="J5" s="25"/>
      <c r="K5" s="24" t="s">
        <v>11</v>
      </c>
      <c r="L5" s="26"/>
      <c r="M5" s="27" t="s">
        <v>12</v>
      </c>
      <c r="N5" s="24" t="s">
        <v>12</v>
      </c>
      <c r="O5" s="28" t="s">
        <v>8</v>
      </c>
      <c r="P5" s="23" t="s">
        <v>9</v>
      </c>
      <c r="Q5" s="5"/>
      <c r="R5" s="5"/>
      <c r="S5" s="24" t="s">
        <v>10</v>
      </c>
      <c r="T5" s="25"/>
      <c r="U5" s="24" t="s">
        <v>11</v>
      </c>
      <c r="V5" s="26"/>
      <c r="W5" s="27" t="s">
        <v>12</v>
      </c>
      <c r="X5" s="24" t="s">
        <v>12</v>
      </c>
      <c r="Y5" s="29" t="s">
        <v>13</v>
      </c>
      <c r="Z5" s="30"/>
      <c r="AA5" s="3"/>
      <c r="AB5" s="3"/>
    </row>
    <row r="6" spans="1:28" s="21" customFormat="1" ht="21.75" customHeight="1">
      <c r="A6" s="12"/>
      <c r="B6" s="12"/>
      <c r="C6" s="12"/>
      <c r="D6" s="13"/>
      <c r="E6" s="22" t="s">
        <v>14</v>
      </c>
      <c r="F6" s="31" t="s">
        <v>15</v>
      </c>
      <c r="G6" s="32"/>
      <c r="H6" s="32"/>
      <c r="I6" s="33" t="s">
        <v>16</v>
      </c>
      <c r="J6" s="34" t="s">
        <v>17</v>
      </c>
      <c r="K6" s="33" t="s">
        <v>18</v>
      </c>
      <c r="L6" s="35" t="s">
        <v>19</v>
      </c>
      <c r="M6" s="33" t="s">
        <v>20</v>
      </c>
      <c r="N6" s="33" t="s">
        <v>21</v>
      </c>
      <c r="O6" s="28" t="s">
        <v>14</v>
      </c>
      <c r="P6" s="31" t="s">
        <v>15</v>
      </c>
      <c r="Q6" s="32"/>
      <c r="R6" s="32"/>
      <c r="S6" s="33" t="s">
        <v>16</v>
      </c>
      <c r="T6" s="33" t="s">
        <v>17</v>
      </c>
      <c r="U6" s="33" t="s">
        <v>18</v>
      </c>
      <c r="V6" s="35" t="s">
        <v>19</v>
      </c>
      <c r="W6" s="33" t="s">
        <v>20</v>
      </c>
      <c r="X6" s="33" t="s">
        <v>21</v>
      </c>
      <c r="Y6" s="29"/>
      <c r="Z6" s="30"/>
      <c r="AA6" s="3"/>
      <c r="AB6" s="3"/>
    </row>
    <row r="7" spans="1:28" s="21" customFormat="1" ht="21.75" customHeight="1">
      <c r="A7" s="12"/>
      <c r="B7" s="12"/>
      <c r="C7" s="12"/>
      <c r="D7" s="13"/>
      <c r="E7" s="22"/>
      <c r="F7" s="33" t="s">
        <v>22</v>
      </c>
      <c r="G7" s="36" t="s">
        <v>23</v>
      </c>
      <c r="H7" s="37" t="s">
        <v>24</v>
      </c>
      <c r="I7" s="33" t="s">
        <v>25</v>
      </c>
      <c r="J7" s="34" t="s">
        <v>26</v>
      </c>
      <c r="K7" s="35" t="s">
        <v>27</v>
      </c>
      <c r="L7" s="33" t="s">
        <v>28</v>
      </c>
      <c r="M7" s="33" t="s">
        <v>29</v>
      </c>
      <c r="N7" s="33" t="s">
        <v>30</v>
      </c>
      <c r="O7" s="28"/>
      <c r="P7" s="38" t="s">
        <v>22</v>
      </c>
      <c r="Q7" s="38" t="s">
        <v>23</v>
      </c>
      <c r="R7" s="38" t="s">
        <v>24</v>
      </c>
      <c r="S7" s="33" t="s">
        <v>25</v>
      </c>
      <c r="T7" s="33" t="s">
        <v>31</v>
      </c>
      <c r="U7" s="35" t="s">
        <v>27</v>
      </c>
      <c r="V7" s="33" t="s">
        <v>28</v>
      </c>
      <c r="W7" s="33" t="s">
        <v>29</v>
      </c>
      <c r="X7" s="33" t="s">
        <v>30</v>
      </c>
      <c r="Y7" s="20"/>
      <c r="Z7" s="39"/>
      <c r="AA7" s="3"/>
      <c r="AB7" s="3"/>
    </row>
    <row r="8" spans="1:28" s="21" customFormat="1" ht="21.75" customHeight="1">
      <c r="A8" s="32"/>
      <c r="B8" s="32"/>
      <c r="C8" s="32"/>
      <c r="D8" s="40"/>
      <c r="E8" s="41"/>
      <c r="F8" s="42" t="s">
        <v>32</v>
      </c>
      <c r="G8" s="43" t="s">
        <v>33</v>
      </c>
      <c r="H8" s="44" t="s">
        <v>34</v>
      </c>
      <c r="I8" s="42" t="s">
        <v>26</v>
      </c>
      <c r="J8" s="43"/>
      <c r="K8" s="43" t="s">
        <v>35</v>
      </c>
      <c r="L8" s="43" t="s">
        <v>36</v>
      </c>
      <c r="M8" s="42" t="s">
        <v>37</v>
      </c>
      <c r="N8" s="42" t="s">
        <v>38</v>
      </c>
      <c r="O8" s="45"/>
      <c r="P8" s="42" t="s">
        <v>32</v>
      </c>
      <c r="Q8" s="42" t="s">
        <v>33</v>
      </c>
      <c r="R8" s="42" t="s">
        <v>34</v>
      </c>
      <c r="S8" s="42" t="s">
        <v>26</v>
      </c>
      <c r="T8" s="43"/>
      <c r="U8" s="42" t="s">
        <v>35</v>
      </c>
      <c r="V8" s="33" t="s">
        <v>36</v>
      </c>
      <c r="W8" s="42" t="s">
        <v>37</v>
      </c>
      <c r="X8" s="42" t="s">
        <v>38</v>
      </c>
      <c r="Y8" s="46"/>
      <c r="Z8" s="47"/>
      <c r="AA8" s="3"/>
      <c r="AB8" s="3"/>
    </row>
    <row r="9" spans="1:28" s="39" customFormat="1" ht="3" customHeight="1">
      <c r="A9" s="22"/>
      <c r="B9" s="22"/>
      <c r="C9" s="22"/>
      <c r="D9" s="48"/>
      <c r="E9" s="22"/>
      <c r="F9" s="33"/>
      <c r="G9" s="36"/>
      <c r="H9" s="37"/>
      <c r="I9" s="33"/>
      <c r="J9" s="36"/>
      <c r="K9" s="36"/>
      <c r="L9" s="37"/>
      <c r="M9" s="33"/>
      <c r="N9" s="36"/>
      <c r="O9" s="28"/>
      <c r="P9" s="33"/>
      <c r="Q9" s="36"/>
      <c r="R9" s="37"/>
      <c r="S9" s="33"/>
      <c r="T9" s="36"/>
      <c r="U9" s="33"/>
      <c r="V9" s="36"/>
      <c r="W9" s="33"/>
      <c r="X9" s="36"/>
      <c r="Y9" s="49"/>
      <c r="Z9" s="22"/>
    </row>
    <row r="10" spans="1:28" s="3" customFormat="1" ht="21.75" customHeight="1">
      <c r="A10" s="50" t="s">
        <v>39</v>
      </c>
      <c r="B10" s="50"/>
      <c r="C10" s="50"/>
      <c r="D10" s="51"/>
      <c r="E10" s="52">
        <f>SUM(E11:E33)</f>
        <v>204837</v>
      </c>
      <c r="F10" s="53" t="s">
        <v>40</v>
      </c>
      <c r="G10" s="54">
        <f t="shared" ref="G10:X10" si="0">SUM(G11:G33)</f>
        <v>3</v>
      </c>
      <c r="H10" s="52">
        <f t="shared" si="0"/>
        <v>4</v>
      </c>
      <c r="I10" s="53">
        <f t="shared" si="0"/>
        <v>138</v>
      </c>
      <c r="J10" s="54">
        <f t="shared" si="0"/>
        <v>47</v>
      </c>
      <c r="K10" s="54">
        <f t="shared" si="0"/>
        <v>4</v>
      </c>
      <c r="L10" s="52">
        <f t="shared" si="0"/>
        <v>37</v>
      </c>
      <c r="M10" s="53">
        <f t="shared" si="0"/>
        <v>3492</v>
      </c>
      <c r="N10" s="54">
        <f t="shared" si="0"/>
        <v>201112</v>
      </c>
      <c r="O10" s="53">
        <f t="shared" si="0"/>
        <v>204844</v>
      </c>
      <c r="P10" s="53">
        <f t="shared" si="0"/>
        <v>0</v>
      </c>
      <c r="Q10" s="54">
        <f t="shared" si="0"/>
        <v>3</v>
      </c>
      <c r="R10" s="52">
        <f t="shared" si="0"/>
        <v>4</v>
      </c>
      <c r="S10" s="54">
        <f t="shared" si="0"/>
        <v>138</v>
      </c>
      <c r="T10" s="52">
        <f t="shared" si="0"/>
        <v>47</v>
      </c>
      <c r="U10" s="54">
        <f t="shared" si="0"/>
        <v>4</v>
      </c>
      <c r="V10" s="52">
        <f t="shared" si="0"/>
        <v>44</v>
      </c>
      <c r="W10" s="54">
        <f t="shared" si="0"/>
        <v>3492</v>
      </c>
      <c r="X10" s="52">
        <f t="shared" si="0"/>
        <v>201112</v>
      </c>
      <c r="Y10" s="55" t="s">
        <v>14</v>
      </c>
      <c r="Z10" s="50"/>
    </row>
    <row r="11" spans="1:28" s="21" customFormat="1" ht="24" customHeight="1">
      <c r="A11" s="56"/>
      <c r="B11" s="57" t="s">
        <v>41</v>
      </c>
      <c r="C11" s="56"/>
      <c r="D11" s="58"/>
      <c r="E11" s="59">
        <f>SUM(F11:N11)</f>
        <v>57551</v>
      </c>
      <c r="F11" s="60" t="s">
        <v>40</v>
      </c>
      <c r="G11" s="61" t="s">
        <v>40</v>
      </c>
      <c r="H11" s="62" t="s">
        <v>40</v>
      </c>
      <c r="I11" s="60">
        <v>8</v>
      </c>
      <c r="J11" s="61">
        <v>5</v>
      </c>
      <c r="K11" s="61">
        <v>1</v>
      </c>
      <c r="L11" s="62">
        <v>5</v>
      </c>
      <c r="M11" s="60">
        <v>463</v>
      </c>
      <c r="N11" s="61">
        <v>57069</v>
      </c>
      <c r="O11" s="61">
        <f>SUM(P11:X11)</f>
        <v>57555</v>
      </c>
      <c r="P11" s="60" t="s">
        <v>40</v>
      </c>
      <c r="Q11" s="61" t="s">
        <v>40</v>
      </c>
      <c r="R11" s="62" t="s">
        <v>40</v>
      </c>
      <c r="S11" s="61">
        <v>8</v>
      </c>
      <c r="T11" s="62">
        <v>5</v>
      </c>
      <c r="U11" s="61">
        <v>1</v>
      </c>
      <c r="V11" s="62">
        <v>9</v>
      </c>
      <c r="W11" s="61">
        <v>463</v>
      </c>
      <c r="X11" s="62">
        <v>57069</v>
      </c>
      <c r="Y11" s="63"/>
      <c r="Z11" s="64" t="s">
        <v>42</v>
      </c>
    </row>
    <row r="12" spans="1:28" s="21" customFormat="1" ht="24" customHeight="1">
      <c r="A12" s="56"/>
      <c r="B12" s="65" t="s">
        <v>43</v>
      </c>
      <c r="C12" s="56"/>
      <c r="D12" s="58"/>
      <c r="E12" s="59">
        <f t="shared" ref="E12:E33" si="1">SUM(F12:N12)</f>
        <v>3487</v>
      </c>
      <c r="F12" s="60" t="s">
        <v>40</v>
      </c>
      <c r="G12" s="61" t="s">
        <v>40</v>
      </c>
      <c r="H12" s="62" t="s">
        <v>40</v>
      </c>
      <c r="I12" s="60">
        <v>8</v>
      </c>
      <c r="J12" s="61">
        <v>2</v>
      </c>
      <c r="K12" s="61" t="s">
        <v>40</v>
      </c>
      <c r="L12" s="62" t="s">
        <v>40</v>
      </c>
      <c r="M12" s="60">
        <v>95</v>
      </c>
      <c r="N12" s="61">
        <v>3382</v>
      </c>
      <c r="O12" s="61">
        <f t="shared" ref="O12:O33" si="2">SUM(P12:X12)</f>
        <v>3487</v>
      </c>
      <c r="P12" s="60" t="s">
        <v>40</v>
      </c>
      <c r="Q12" s="61" t="s">
        <v>40</v>
      </c>
      <c r="R12" s="62" t="s">
        <v>40</v>
      </c>
      <c r="S12" s="61">
        <v>8</v>
      </c>
      <c r="T12" s="62">
        <v>2</v>
      </c>
      <c r="U12" s="61" t="s">
        <v>40</v>
      </c>
      <c r="V12" s="62" t="s">
        <v>40</v>
      </c>
      <c r="W12" s="61">
        <v>95</v>
      </c>
      <c r="X12" s="62">
        <v>3382</v>
      </c>
      <c r="Y12" s="63"/>
      <c r="Z12" s="64" t="s">
        <v>44</v>
      </c>
    </row>
    <row r="13" spans="1:28" s="21" customFormat="1" ht="24" customHeight="1">
      <c r="A13" s="56"/>
      <c r="B13" s="65" t="s">
        <v>45</v>
      </c>
      <c r="C13" s="56"/>
      <c r="D13" s="58"/>
      <c r="E13" s="59">
        <f t="shared" si="1"/>
        <v>4936</v>
      </c>
      <c r="F13" s="60" t="s">
        <v>40</v>
      </c>
      <c r="G13" s="61" t="s">
        <v>40</v>
      </c>
      <c r="H13" s="62" t="s">
        <v>40</v>
      </c>
      <c r="I13" s="60">
        <v>3</v>
      </c>
      <c r="J13" s="61" t="s">
        <v>40</v>
      </c>
      <c r="K13" s="61" t="s">
        <v>40</v>
      </c>
      <c r="L13" s="62">
        <v>2</v>
      </c>
      <c r="M13" s="60">
        <v>96</v>
      </c>
      <c r="N13" s="61">
        <v>4835</v>
      </c>
      <c r="O13" s="61">
        <f t="shared" si="2"/>
        <v>4934</v>
      </c>
      <c r="P13" s="60" t="s">
        <v>40</v>
      </c>
      <c r="Q13" s="61" t="s">
        <v>40</v>
      </c>
      <c r="R13" s="62" t="s">
        <v>40</v>
      </c>
      <c r="S13" s="61">
        <v>3</v>
      </c>
      <c r="T13" s="62" t="s">
        <v>40</v>
      </c>
      <c r="U13" s="61" t="s">
        <v>40</v>
      </c>
      <c r="V13" s="62" t="s">
        <v>40</v>
      </c>
      <c r="W13" s="61">
        <v>96</v>
      </c>
      <c r="X13" s="62">
        <v>4835</v>
      </c>
      <c r="Y13" s="63"/>
      <c r="Z13" s="64" t="s">
        <v>46</v>
      </c>
    </row>
    <row r="14" spans="1:28" s="21" customFormat="1" ht="24" customHeight="1">
      <c r="A14" s="56"/>
      <c r="B14" s="65" t="s">
        <v>47</v>
      </c>
      <c r="C14" s="56"/>
      <c r="D14" s="58"/>
      <c r="E14" s="59">
        <f t="shared" si="1"/>
        <v>8307</v>
      </c>
      <c r="F14" s="60" t="s">
        <v>40</v>
      </c>
      <c r="G14" s="61" t="s">
        <v>40</v>
      </c>
      <c r="H14" s="62" t="s">
        <v>40</v>
      </c>
      <c r="I14" s="60">
        <v>11</v>
      </c>
      <c r="J14" s="61">
        <v>2</v>
      </c>
      <c r="K14" s="61" t="s">
        <v>40</v>
      </c>
      <c r="L14" s="62">
        <v>1</v>
      </c>
      <c r="M14" s="60">
        <v>89</v>
      </c>
      <c r="N14" s="61">
        <v>8204</v>
      </c>
      <c r="O14" s="61">
        <f t="shared" si="2"/>
        <v>8307</v>
      </c>
      <c r="P14" s="60" t="s">
        <v>40</v>
      </c>
      <c r="Q14" s="61" t="s">
        <v>40</v>
      </c>
      <c r="R14" s="62" t="s">
        <v>40</v>
      </c>
      <c r="S14" s="61">
        <v>11</v>
      </c>
      <c r="T14" s="62">
        <v>2</v>
      </c>
      <c r="U14" s="61" t="s">
        <v>40</v>
      </c>
      <c r="V14" s="62">
        <v>1</v>
      </c>
      <c r="W14" s="61">
        <v>89</v>
      </c>
      <c r="X14" s="62">
        <v>8204</v>
      </c>
      <c r="Y14" s="63"/>
      <c r="Z14" s="64" t="s">
        <v>48</v>
      </c>
    </row>
    <row r="15" spans="1:28" s="21" customFormat="1" ht="24" customHeight="1">
      <c r="A15" s="56"/>
      <c r="B15" s="57" t="s">
        <v>49</v>
      </c>
      <c r="C15" s="56"/>
      <c r="D15" s="58"/>
      <c r="E15" s="59">
        <f t="shared" si="1"/>
        <v>3326</v>
      </c>
      <c r="F15" s="60" t="s">
        <v>40</v>
      </c>
      <c r="G15" s="61">
        <v>2</v>
      </c>
      <c r="H15" s="62" t="s">
        <v>40</v>
      </c>
      <c r="I15" s="60">
        <v>1</v>
      </c>
      <c r="J15" s="61">
        <v>2</v>
      </c>
      <c r="K15" s="61" t="s">
        <v>40</v>
      </c>
      <c r="L15" s="62" t="s">
        <v>40</v>
      </c>
      <c r="M15" s="60">
        <v>147</v>
      </c>
      <c r="N15" s="61">
        <v>3174</v>
      </c>
      <c r="O15" s="61">
        <f t="shared" si="2"/>
        <v>3327</v>
      </c>
      <c r="P15" s="60" t="s">
        <v>40</v>
      </c>
      <c r="Q15" s="61">
        <v>2</v>
      </c>
      <c r="R15" s="62" t="s">
        <v>40</v>
      </c>
      <c r="S15" s="61">
        <v>1</v>
      </c>
      <c r="T15" s="62">
        <v>2</v>
      </c>
      <c r="U15" s="61" t="s">
        <v>40</v>
      </c>
      <c r="V15" s="62">
        <v>1</v>
      </c>
      <c r="W15" s="61">
        <v>147</v>
      </c>
      <c r="X15" s="62">
        <v>3174</v>
      </c>
      <c r="Y15" s="63"/>
      <c r="Z15" s="64" t="s">
        <v>50</v>
      </c>
    </row>
    <row r="16" spans="1:28" s="21" customFormat="1" ht="24" customHeight="1">
      <c r="A16" s="56"/>
      <c r="B16" s="57" t="s">
        <v>51</v>
      </c>
      <c r="C16" s="56"/>
      <c r="D16" s="58"/>
      <c r="E16" s="59">
        <f t="shared" si="1"/>
        <v>7537</v>
      </c>
      <c r="F16" s="60" t="s">
        <v>40</v>
      </c>
      <c r="G16" s="61" t="s">
        <v>40</v>
      </c>
      <c r="H16" s="62" t="s">
        <v>40</v>
      </c>
      <c r="I16" s="60" t="s">
        <v>40</v>
      </c>
      <c r="J16" s="61">
        <v>2</v>
      </c>
      <c r="K16" s="61" t="s">
        <v>40</v>
      </c>
      <c r="L16" s="62">
        <v>8</v>
      </c>
      <c r="M16" s="60">
        <v>140</v>
      </c>
      <c r="N16" s="61">
        <v>7387</v>
      </c>
      <c r="O16" s="61">
        <f t="shared" si="2"/>
        <v>7534</v>
      </c>
      <c r="P16" s="60" t="s">
        <v>40</v>
      </c>
      <c r="Q16" s="61" t="s">
        <v>40</v>
      </c>
      <c r="R16" s="62" t="s">
        <v>40</v>
      </c>
      <c r="S16" s="61" t="s">
        <v>40</v>
      </c>
      <c r="T16" s="62">
        <v>2</v>
      </c>
      <c r="U16" s="61" t="s">
        <v>40</v>
      </c>
      <c r="V16" s="62">
        <v>5</v>
      </c>
      <c r="W16" s="61">
        <v>140</v>
      </c>
      <c r="X16" s="62">
        <v>7387</v>
      </c>
      <c r="Y16" s="63"/>
      <c r="Z16" s="64" t="s">
        <v>52</v>
      </c>
    </row>
    <row r="17" spans="1:26" s="21" customFormat="1" ht="24" customHeight="1">
      <c r="A17" s="56"/>
      <c r="B17" s="57" t="s">
        <v>53</v>
      </c>
      <c r="C17" s="56"/>
      <c r="D17" s="58"/>
      <c r="E17" s="59">
        <f t="shared" si="1"/>
        <v>9687</v>
      </c>
      <c r="F17" s="60" t="s">
        <v>40</v>
      </c>
      <c r="G17" s="61">
        <v>1</v>
      </c>
      <c r="H17" s="62" t="s">
        <v>40</v>
      </c>
      <c r="I17" s="60">
        <v>17</v>
      </c>
      <c r="J17" s="61">
        <v>1</v>
      </c>
      <c r="K17" s="61" t="s">
        <v>40</v>
      </c>
      <c r="L17" s="62">
        <v>2</v>
      </c>
      <c r="M17" s="60">
        <v>256</v>
      </c>
      <c r="N17" s="61">
        <v>9410</v>
      </c>
      <c r="O17" s="61">
        <f t="shared" si="2"/>
        <v>9685</v>
      </c>
      <c r="P17" s="60" t="s">
        <v>40</v>
      </c>
      <c r="Q17" s="61">
        <v>1</v>
      </c>
      <c r="R17" s="62" t="s">
        <v>40</v>
      </c>
      <c r="S17" s="61">
        <v>17</v>
      </c>
      <c r="T17" s="62">
        <v>1</v>
      </c>
      <c r="U17" s="61" t="s">
        <v>40</v>
      </c>
      <c r="V17" s="62" t="s">
        <v>40</v>
      </c>
      <c r="W17" s="61">
        <v>256</v>
      </c>
      <c r="X17" s="62">
        <v>9410</v>
      </c>
      <c r="Y17" s="63"/>
      <c r="Z17" s="64" t="s">
        <v>54</v>
      </c>
    </row>
    <row r="18" spans="1:26" s="21" customFormat="1" ht="24" customHeight="1">
      <c r="A18" s="56"/>
      <c r="B18" s="57" t="s">
        <v>55</v>
      </c>
      <c r="C18" s="56"/>
      <c r="D18" s="58"/>
      <c r="E18" s="59">
        <f t="shared" si="1"/>
        <v>12093</v>
      </c>
      <c r="F18" s="60" t="s">
        <v>40</v>
      </c>
      <c r="G18" s="61" t="s">
        <v>40</v>
      </c>
      <c r="H18" s="62" t="s">
        <v>40</v>
      </c>
      <c r="I18" s="60">
        <v>4</v>
      </c>
      <c r="J18" s="61">
        <v>3</v>
      </c>
      <c r="K18" s="61" t="s">
        <v>40</v>
      </c>
      <c r="L18" s="62" t="s">
        <v>40</v>
      </c>
      <c r="M18" s="60">
        <v>248</v>
      </c>
      <c r="N18" s="61">
        <v>11838</v>
      </c>
      <c r="O18" s="61">
        <f t="shared" si="2"/>
        <v>12093</v>
      </c>
      <c r="P18" s="60" t="s">
        <v>40</v>
      </c>
      <c r="Q18" s="61" t="s">
        <v>40</v>
      </c>
      <c r="R18" s="62" t="s">
        <v>40</v>
      </c>
      <c r="S18" s="61">
        <v>4</v>
      </c>
      <c r="T18" s="62">
        <v>3</v>
      </c>
      <c r="U18" s="61" t="s">
        <v>40</v>
      </c>
      <c r="V18" s="62" t="s">
        <v>40</v>
      </c>
      <c r="W18" s="61">
        <v>248</v>
      </c>
      <c r="X18" s="62">
        <v>11838</v>
      </c>
      <c r="Y18" s="63"/>
      <c r="Z18" s="64" t="s">
        <v>56</v>
      </c>
    </row>
    <row r="19" spans="1:26" s="21" customFormat="1" ht="24" customHeight="1">
      <c r="A19" s="56"/>
      <c r="B19" s="57" t="s">
        <v>57</v>
      </c>
      <c r="C19" s="56"/>
      <c r="D19" s="58"/>
      <c r="E19" s="59">
        <f t="shared" si="1"/>
        <v>18669</v>
      </c>
      <c r="F19" s="60" t="s">
        <v>40</v>
      </c>
      <c r="G19" s="61" t="s">
        <v>40</v>
      </c>
      <c r="H19" s="62">
        <v>1</v>
      </c>
      <c r="I19" s="60">
        <v>24</v>
      </c>
      <c r="J19" s="61">
        <v>4</v>
      </c>
      <c r="K19" s="61" t="s">
        <v>40</v>
      </c>
      <c r="L19" s="62">
        <v>1</v>
      </c>
      <c r="M19" s="60">
        <v>326</v>
      </c>
      <c r="N19" s="61">
        <v>18313</v>
      </c>
      <c r="O19" s="61">
        <f t="shared" si="2"/>
        <v>18669</v>
      </c>
      <c r="P19" s="60" t="s">
        <v>40</v>
      </c>
      <c r="Q19" s="61" t="s">
        <v>40</v>
      </c>
      <c r="R19" s="62">
        <v>1</v>
      </c>
      <c r="S19" s="61">
        <v>24</v>
      </c>
      <c r="T19" s="62">
        <v>4</v>
      </c>
      <c r="U19" s="61" t="s">
        <v>40</v>
      </c>
      <c r="V19" s="62">
        <v>1</v>
      </c>
      <c r="W19" s="61">
        <v>326</v>
      </c>
      <c r="X19" s="62">
        <v>18313</v>
      </c>
      <c r="Y19" s="63"/>
      <c r="Z19" s="64" t="s">
        <v>58</v>
      </c>
    </row>
    <row r="20" spans="1:26" s="21" customFormat="1" ht="24" customHeight="1">
      <c r="A20" s="56"/>
      <c r="B20" s="57" t="s">
        <v>59</v>
      </c>
      <c r="C20" s="56"/>
      <c r="D20" s="58"/>
      <c r="E20" s="59">
        <f t="shared" si="1"/>
        <v>3176</v>
      </c>
      <c r="F20" s="60" t="s">
        <v>40</v>
      </c>
      <c r="G20" s="61" t="s">
        <v>40</v>
      </c>
      <c r="H20" s="62" t="s">
        <v>40</v>
      </c>
      <c r="I20" s="60">
        <v>3</v>
      </c>
      <c r="J20" s="61">
        <v>1</v>
      </c>
      <c r="K20" s="61">
        <v>1</v>
      </c>
      <c r="L20" s="62" t="s">
        <v>40</v>
      </c>
      <c r="M20" s="60">
        <v>92</v>
      </c>
      <c r="N20" s="61">
        <v>3079</v>
      </c>
      <c r="O20" s="61">
        <f t="shared" si="2"/>
        <v>3176</v>
      </c>
      <c r="P20" s="60" t="s">
        <v>40</v>
      </c>
      <c r="Q20" s="61" t="s">
        <v>40</v>
      </c>
      <c r="R20" s="62" t="s">
        <v>40</v>
      </c>
      <c r="S20" s="61">
        <v>3</v>
      </c>
      <c r="T20" s="62">
        <v>1</v>
      </c>
      <c r="U20" s="61">
        <v>1</v>
      </c>
      <c r="V20" s="62" t="s">
        <v>40</v>
      </c>
      <c r="W20" s="61">
        <v>92</v>
      </c>
      <c r="X20" s="62">
        <v>3079</v>
      </c>
      <c r="Y20" s="63"/>
      <c r="Z20" s="64" t="s">
        <v>60</v>
      </c>
    </row>
    <row r="21" spans="1:26" s="21" customFormat="1" ht="24" customHeight="1">
      <c r="A21" s="56"/>
      <c r="B21" s="57" t="s">
        <v>61</v>
      </c>
      <c r="C21" s="56"/>
      <c r="D21" s="58"/>
      <c r="E21" s="59">
        <f t="shared" si="1"/>
        <v>7922</v>
      </c>
      <c r="F21" s="60" t="s">
        <v>40</v>
      </c>
      <c r="G21" s="61" t="s">
        <v>40</v>
      </c>
      <c r="H21" s="62">
        <v>3</v>
      </c>
      <c r="I21" s="60">
        <v>3</v>
      </c>
      <c r="J21" s="61">
        <v>4</v>
      </c>
      <c r="K21" s="61" t="s">
        <v>40</v>
      </c>
      <c r="L21" s="62">
        <v>1</v>
      </c>
      <c r="M21" s="60">
        <v>328</v>
      </c>
      <c r="N21" s="61">
        <v>7583</v>
      </c>
      <c r="O21" s="61">
        <f t="shared" si="2"/>
        <v>7921</v>
      </c>
      <c r="P21" s="60" t="s">
        <v>40</v>
      </c>
      <c r="Q21" s="61" t="s">
        <v>40</v>
      </c>
      <c r="R21" s="62">
        <v>3</v>
      </c>
      <c r="S21" s="61">
        <v>3</v>
      </c>
      <c r="T21" s="62">
        <v>4</v>
      </c>
      <c r="U21" s="61" t="s">
        <v>40</v>
      </c>
      <c r="V21" s="62" t="s">
        <v>40</v>
      </c>
      <c r="W21" s="61">
        <v>328</v>
      </c>
      <c r="X21" s="62">
        <v>7583</v>
      </c>
      <c r="Y21" s="63"/>
      <c r="Z21" s="64" t="s">
        <v>62</v>
      </c>
    </row>
    <row r="22" spans="1:26" s="21" customFormat="1" ht="24" customHeight="1">
      <c r="A22" s="56"/>
      <c r="B22" s="57" t="s">
        <v>63</v>
      </c>
      <c r="C22" s="56"/>
      <c r="D22" s="58"/>
      <c r="E22" s="59">
        <f t="shared" si="1"/>
        <v>12997</v>
      </c>
      <c r="F22" s="60" t="s">
        <v>40</v>
      </c>
      <c r="G22" s="61" t="s">
        <v>40</v>
      </c>
      <c r="H22" s="62" t="s">
        <v>40</v>
      </c>
      <c r="I22" s="60" t="s">
        <v>40</v>
      </c>
      <c r="J22" s="61">
        <v>5</v>
      </c>
      <c r="K22" s="61" t="s">
        <v>40</v>
      </c>
      <c r="L22" s="62">
        <v>4</v>
      </c>
      <c r="M22" s="60">
        <v>128</v>
      </c>
      <c r="N22" s="61">
        <v>12860</v>
      </c>
      <c r="O22" s="61">
        <f t="shared" si="2"/>
        <v>13003</v>
      </c>
      <c r="P22" s="60" t="s">
        <v>40</v>
      </c>
      <c r="Q22" s="61" t="s">
        <v>40</v>
      </c>
      <c r="R22" s="62" t="s">
        <v>40</v>
      </c>
      <c r="S22" s="61" t="s">
        <v>40</v>
      </c>
      <c r="T22" s="62">
        <v>5</v>
      </c>
      <c r="U22" s="61" t="s">
        <v>40</v>
      </c>
      <c r="V22" s="62">
        <v>10</v>
      </c>
      <c r="W22" s="61">
        <v>128</v>
      </c>
      <c r="X22" s="62">
        <v>12860</v>
      </c>
      <c r="Y22" s="63"/>
      <c r="Z22" s="64" t="s">
        <v>64</v>
      </c>
    </row>
    <row r="23" spans="1:26" s="21" customFormat="1" ht="24" customHeight="1">
      <c r="A23" s="56"/>
      <c r="B23" s="57" t="s">
        <v>65</v>
      </c>
      <c r="C23" s="56"/>
      <c r="D23" s="58"/>
      <c r="E23" s="59">
        <f t="shared" si="1"/>
        <v>8946</v>
      </c>
      <c r="F23" s="60" t="s">
        <v>40</v>
      </c>
      <c r="G23" s="61" t="s">
        <v>40</v>
      </c>
      <c r="H23" s="62" t="s">
        <v>40</v>
      </c>
      <c r="I23" s="60">
        <v>6</v>
      </c>
      <c r="J23" s="61" t="s">
        <v>40</v>
      </c>
      <c r="K23" s="61">
        <v>1</v>
      </c>
      <c r="L23" s="62">
        <v>1</v>
      </c>
      <c r="M23" s="60">
        <v>205</v>
      </c>
      <c r="N23" s="61">
        <v>8733</v>
      </c>
      <c r="O23" s="61">
        <f t="shared" si="2"/>
        <v>8948</v>
      </c>
      <c r="P23" s="60" t="s">
        <v>40</v>
      </c>
      <c r="Q23" s="61" t="s">
        <v>40</v>
      </c>
      <c r="R23" s="62" t="s">
        <v>40</v>
      </c>
      <c r="S23" s="61">
        <v>6</v>
      </c>
      <c r="T23" s="62" t="s">
        <v>40</v>
      </c>
      <c r="U23" s="61">
        <v>1</v>
      </c>
      <c r="V23" s="62">
        <v>3</v>
      </c>
      <c r="W23" s="61">
        <v>205</v>
      </c>
      <c r="X23" s="62">
        <v>8733</v>
      </c>
      <c r="Y23" s="63"/>
      <c r="Z23" s="64" t="s">
        <v>66</v>
      </c>
    </row>
    <row r="24" spans="1:26" s="21" customFormat="1" ht="24" customHeight="1">
      <c r="A24" s="56"/>
      <c r="B24" s="57" t="s">
        <v>67</v>
      </c>
      <c r="C24" s="56"/>
      <c r="D24" s="58"/>
      <c r="E24" s="59">
        <f t="shared" si="1"/>
        <v>10839</v>
      </c>
      <c r="F24" s="60" t="s">
        <v>40</v>
      </c>
      <c r="G24" s="61" t="s">
        <v>40</v>
      </c>
      <c r="H24" s="62" t="s">
        <v>40</v>
      </c>
      <c r="I24" s="60">
        <f>1+25</f>
        <v>26</v>
      </c>
      <c r="J24" s="61">
        <v>2</v>
      </c>
      <c r="K24" s="61" t="s">
        <v>40</v>
      </c>
      <c r="L24" s="62" t="s">
        <v>40</v>
      </c>
      <c r="M24" s="60">
        <v>233</v>
      </c>
      <c r="N24" s="61">
        <v>10578</v>
      </c>
      <c r="O24" s="61">
        <f t="shared" si="2"/>
        <v>10841</v>
      </c>
      <c r="P24" s="60" t="s">
        <v>40</v>
      </c>
      <c r="Q24" s="61" t="s">
        <v>40</v>
      </c>
      <c r="R24" s="62" t="s">
        <v>40</v>
      </c>
      <c r="S24" s="61">
        <f>1+25</f>
        <v>26</v>
      </c>
      <c r="T24" s="62">
        <v>2</v>
      </c>
      <c r="U24" s="61" t="s">
        <v>40</v>
      </c>
      <c r="V24" s="62">
        <v>2</v>
      </c>
      <c r="W24" s="61">
        <v>233</v>
      </c>
      <c r="X24" s="62">
        <v>10578</v>
      </c>
      <c r="Y24" s="63"/>
      <c r="Z24" s="64" t="s">
        <v>68</v>
      </c>
    </row>
    <row r="25" spans="1:26" s="21" customFormat="1" ht="19.5">
      <c r="A25" s="39"/>
      <c r="B25" s="66" t="s">
        <v>69</v>
      </c>
      <c r="C25" s="39"/>
      <c r="D25" s="67"/>
      <c r="E25" s="59">
        <f t="shared" si="1"/>
        <v>2778</v>
      </c>
      <c r="F25" s="60" t="s">
        <v>40</v>
      </c>
      <c r="G25" s="61" t="s">
        <v>40</v>
      </c>
      <c r="H25" s="62" t="s">
        <v>40</v>
      </c>
      <c r="I25" s="60">
        <v>3</v>
      </c>
      <c r="J25" s="61">
        <v>1</v>
      </c>
      <c r="K25" s="61" t="s">
        <v>40</v>
      </c>
      <c r="L25" s="62" t="s">
        <v>40</v>
      </c>
      <c r="M25" s="60">
        <v>93</v>
      </c>
      <c r="N25" s="61">
        <v>2681</v>
      </c>
      <c r="O25" s="61">
        <f t="shared" si="2"/>
        <v>2778</v>
      </c>
      <c r="P25" s="60" t="s">
        <v>40</v>
      </c>
      <c r="Q25" s="61" t="s">
        <v>40</v>
      </c>
      <c r="R25" s="62" t="s">
        <v>40</v>
      </c>
      <c r="S25" s="61">
        <v>3</v>
      </c>
      <c r="T25" s="62">
        <v>1</v>
      </c>
      <c r="U25" s="61" t="s">
        <v>40</v>
      </c>
      <c r="V25" s="62" t="s">
        <v>40</v>
      </c>
      <c r="W25" s="61">
        <v>93</v>
      </c>
      <c r="X25" s="62">
        <v>2681</v>
      </c>
      <c r="Y25" s="20"/>
      <c r="Z25" s="64" t="s">
        <v>70</v>
      </c>
    </row>
    <row r="26" spans="1:26" s="21" customFormat="1" ht="19.5">
      <c r="A26" s="39"/>
      <c r="B26" s="57" t="s">
        <v>71</v>
      </c>
      <c r="C26" s="39"/>
      <c r="D26" s="67"/>
      <c r="E26" s="59">
        <f t="shared" si="1"/>
        <v>10306</v>
      </c>
      <c r="F26" s="60" t="s">
        <v>40</v>
      </c>
      <c r="G26" s="61" t="s">
        <v>40</v>
      </c>
      <c r="H26" s="62" t="s">
        <v>40</v>
      </c>
      <c r="I26" s="60" t="s">
        <v>40</v>
      </c>
      <c r="J26" s="61">
        <v>5</v>
      </c>
      <c r="K26" s="61" t="s">
        <v>40</v>
      </c>
      <c r="L26" s="62">
        <v>9</v>
      </c>
      <c r="M26" s="60">
        <v>96</v>
      </c>
      <c r="N26" s="61">
        <v>10196</v>
      </c>
      <c r="O26" s="61">
        <f t="shared" si="2"/>
        <v>10305</v>
      </c>
      <c r="P26" s="60" t="s">
        <v>40</v>
      </c>
      <c r="Q26" s="61" t="s">
        <v>40</v>
      </c>
      <c r="R26" s="62" t="s">
        <v>40</v>
      </c>
      <c r="S26" s="61" t="s">
        <v>40</v>
      </c>
      <c r="T26" s="62">
        <v>5</v>
      </c>
      <c r="U26" s="61" t="s">
        <v>40</v>
      </c>
      <c r="V26" s="62">
        <v>8</v>
      </c>
      <c r="W26" s="61">
        <v>96</v>
      </c>
      <c r="X26" s="62">
        <v>10196</v>
      </c>
      <c r="Y26" s="20"/>
      <c r="Z26" s="64" t="s">
        <v>72</v>
      </c>
    </row>
    <row r="27" spans="1:26" s="21" customFormat="1" ht="19.5">
      <c r="A27" s="39"/>
      <c r="B27" s="57" t="s">
        <v>73</v>
      </c>
      <c r="C27" s="39"/>
      <c r="D27" s="67"/>
      <c r="E27" s="59">
        <f t="shared" si="1"/>
        <v>3300</v>
      </c>
      <c r="F27" s="60" t="s">
        <v>40</v>
      </c>
      <c r="G27" s="61" t="s">
        <v>40</v>
      </c>
      <c r="H27" s="62" t="s">
        <v>40</v>
      </c>
      <c r="I27" s="60">
        <v>5</v>
      </c>
      <c r="J27" s="61">
        <v>3</v>
      </c>
      <c r="K27" s="61">
        <v>1</v>
      </c>
      <c r="L27" s="62" t="s">
        <v>40</v>
      </c>
      <c r="M27" s="60">
        <v>70</v>
      </c>
      <c r="N27" s="61">
        <v>3221</v>
      </c>
      <c r="O27" s="61">
        <f t="shared" si="2"/>
        <v>3301</v>
      </c>
      <c r="P27" s="60" t="s">
        <v>40</v>
      </c>
      <c r="Q27" s="61" t="s">
        <v>40</v>
      </c>
      <c r="R27" s="62" t="s">
        <v>40</v>
      </c>
      <c r="S27" s="61">
        <v>5</v>
      </c>
      <c r="T27" s="62">
        <v>3</v>
      </c>
      <c r="U27" s="61">
        <v>1</v>
      </c>
      <c r="V27" s="62">
        <v>1</v>
      </c>
      <c r="W27" s="61">
        <v>70</v>
      </c>
      <c r="X27" s="62">
        <v>3221</v>
      </c>
      <c r="Y27" s="20"/>
      <c r="Z27" s="64" t="s">
        <v>74</v>
      </c>
    </row>
    <row r="28" spans="1:26" s="21" customFormat="1" ht="19.5">
      <c r="A28" s="39"/>
      <c r="B28" s="57" t="s">
        <v>75</v>
      </c>
      <c r="C28" s="39"/>
      <c r="D28" s="67"/>
      <c r="E28" s="59">
        <f t="shared" si="1"/>
        <v>2037</v>
      </c>
      <c r="F28" s="60" t="s">
        <v>40</v>
      </c>
      <c r="G28" s="61" t="s">
        <v>40</v>
      </c>
      <c r="H28" s="62" t="s">
        <v>40</v>
      </c>
      <c r="I28" s="60">
        <v>1</v>
      </c>
      <c r="J28" s="61">
        <v>2</v>
      </c>
      <c r="K28" s="61" t="s">
        <v>40</v>
      </c>
      <c r="L28" s="62" t="s">
        <v>40</v>
      </c>
      <c r="M28" s="60">
        <v>45</v>
      </c>
      <c r="N28" s="61">
        <v>1989</v>
      </c>
      <c r="O28" s="61">
        <f t="shared" si="2"/>
        <v>2037</v>
      </c>
      <c r="P28" s="60" t="s">
        <v>40</v>
      </c>
      <c r="Q28" s="61" t="s">
        <v>40</v>
      </c>
      <c r="R28" s="62" t="s">
        <v>40</v>
      </c>
      <c r="S28" s="61">
        <v>1</v>
      </c>
      <c r="T28" s="62">
        <v>2</v>
      </c>
      <c r="U28" s="61" t="s">
        <v>40</v>
      </c>
      <c r="V28" s="62" t="s">
        <v>40</v>
      </c>
      <c r="W28" s="61">
        <v>45</v>
      </c>
      <c r="X28" s="62">
        <v>1989</v>
      </c>
      <c r="Y28" s="20"/>
      <c r="Z28" s="64" t="s">
        <v>76</v>
      </c>
    </row>
    <row r="29" spans="1:26" s="21" customFormat="1" ht="19.5">
      <c r="A29" s="39"/>
      <c r="B29" s="57" t="s">
        <v>77</v>
      </c>
      <c r="C29" s="39"/>
      <c r="D29" s="67"/>
      <c r="E29" s="59">
        <f t="shared" si="1"/>
        <v>3467</v>
      </c>
      <c r="F29" s="60" t="s">
        <v>40</v>
      </c>
      <c r="G29" s="61" t="s">
        <v>40</v>
      </c>
      <c r="H29" s="62" t="s">
        <v>40</v>
      </c>
      <c r="I29" s="60">
        <v>5</v>
      </c>
      <c r="J29" s="61" t="s">
        <v>40</v>
      </c>
      <c r="K29" s="61" t="s">
        <v>40</v>
      </c>
      <c r="L29" s="62" t="s">
        <v>40</v>
      </c>
      <c r="M29" s="60">
        <v>74</v>
      </c>
      <c r="N29" s="61">
        <v>3388</v>
      </c>
      <c r="O29" s="61">
        <f t="shared" si="2"/>
        <v>3467</v>
      </c>
      <c r="P29" s="60" t="s">
        <v>40</v>
      </c>
      <c r="Q29" s="61" t="s">
        <v>40</v>
      </c>
      <c r="R29" s="62" t="s">
        <v>40</v>
      </c>
      <c r="S29" s="61">
        <v>5</v>
      </c>
      <c r="T29" s="62" t="s">
        <v>40</v>
      </c>
      <c r="U29" s="61" t="s">
        <v>40</v>
      </c>
      <c r="V29" s="62" t="s">
        <v>40</v>
      </c>
      <c r="W29" s="61">
        <v>74</v>
      </c>
      <c r="X29" s="62">
        <v>3388</v>
      </c>
      <c r="Y29" s="20"/>
      <c r="Z29" s="64" t="s">
        <v>78</v>
      </c>
    </row>
    <row r="30" spans="1:26" s="21" customFormat="1" ht="19.5">
      <c r="A30" s="39"/>
      <c r="B30" s="57" t="s">
        <v>79</v>
      </c>
      <c r="C30" s="39"/>
      <c r="D30" s="67"/>
      <c r="E30" s="59">
        <f t="shared" si="1"/>
        <v>4247</v>
      </c>
      <c r="F30" s="60" t="s">
        <v>40</v>
      </c>
      <c r="G30" s="61" t="s">
        <v>40</v>
      </c>
      <c r="H30" s="62" t="s">
        <v>40</v>
      </c>
      <c r="I30" s="60" t="s">
        <v>40</v>
      </c>
      <c r="J30" s="61">
        <v>1</v>
      </c>
      <c r="K30" s="61" t="s">
        <v>40</v>
      </c>
      <c r="L30" s="62">
        <v>1</v>
      </c>
      <c r="M30" s="60">
        <v>72</v>
      </c>
      <c r="N30" s="61">
        <v>4173</v>
      </c>
      <c r="O30" s="61">
        <f t="shared" si="2"/>
        <v>4247</v>
      </c>
      <c r="P30" s="60" t="s">
        <v>40</v>
      </c>
      <c r="Q30" s="61" t="s">
        <v>40</v>
      </c>
      <c r="R30" s="62" t="s">
        <v>40</v>
      </c>
      <c r="S30" s="61" t="s">
        <v>40</v>
      </c>
      <c r="T30" s="62">
        <v>1</v>
      </c>
      <c r="U30" s="61" t="s">
        <v>40</v>
      </c>
      <c r="V30" s="62">
        <v>1</v>
      </c>
      <c r="W30" s="61">
        <v>72</v>
      </c>
      <c r="X30" s="62">
        <v>4173</v>
      </c>
      <c r="Y30" s="20"/>
      <c r="Z30" s="64" t="s">
        <v>80</v>
      </c>
    </row>
    <row r="31" spans="1:26" s="21" customFormat="1" ht="19.5">
      <c r="A31" s="39"/>
      <c r="B31" s="57" t="s">
        <v>81</v>
      </c>
      <c r="C31" s="39"/>
      <c r="D31" s="67"/>
      <c r="E31" s="59">
        <f t="shared" si="1"/>
        <v>2144</v>
      </c>
      <c r="F31" s="60" t="s">
        <v>40</v>
      </c>
      <c r="G31" s="61" t="s">
        <v>40</v>
      </c>
      <c r="H31" s="62" t="s">
        <v>40</v>
      </c>
      <c r="I31" s="60">
        <v>8</v>
      </c>
      <c r="J31" s="61">
        <v>2</v>
      </c>
      <c r="K31" s="61" t="s">
        <v>40</v>
      </c>
      <c r="L31" s="62">
        <v>2</v>
      </c>
      <c r="M31" s="60">
        <v>115</v>
      </c>
      <c r="N31" s="61">
        <v>2017</v>
      </c>
      <c r="O31" s="61">
        <f t="shared" si="2"/>
        <v>2144</v>
      </c>
      <c r="P31" s="60" t="s">
        <v>40</v>
      </c>
      <c r="Q31" s="61" t="s">
        <v>40</v>
      </c>
      <c r="R31" s="62" t="s">
        <v>40</v>
      </c>
      <c r="S31" s="61">
        <v>8</v>
      </c>
      <c r="T31" s="62">
        <v>2</v>
      </c>
      <c r="U31" s="61" t="s">
        <v>40</v>
      </c>
      <c r="V31" s="62">
        <v>2</v>
      </c>
      <c r="W31" s="61">
        <v>115</v>
      </c>
      <c r="X31" s="62">
        <v>2017</v>
      </c>
      <c r="Y31" s="20"/>
      <c r="Z31" s="64" t="s">
        <v>82</v>
      </c>
    </row>
    <row r="32" spans="1:26" s="21" customFormat="1" ht="19.5">
      <c r="A32" s="39"/>
      <c r="B32" s="57" t="s">
        <v>83</v>
      </c>
      <c r="C32" s="39"/>
      <c r="D32" s="67"/>
      <c r="E32" s="59">
        <f t="shared" si="1"/>
        <v>3522</v>
      </c>
      <c r="F32" s="60" t="s">
        <v>40</v>
      </c>
      <c r="G32" s="61" t="s">
        <v>40</v>
      </c>
      <c r="H32" s="62" t="s">
        <v>40</v>
      </c>
      <c r="I32" s="60">
        <v>2</v>
      </c>
      <c r="J32" s="61" t="s">
        <v>40</v>
      </c>
      <c r="K32" s="61" t="s">
        <v>40</v>
      </c>
      <c r="L32" s="62" t="s">
        <v>40</v>
      </c>
      <c r="M32" s="60">
        <v>44</v>
      </c>
      <c r="N32" s="61">
        <v>3476</v>
      </c>
      <c r="O32" s="61">
        <f t="shared" si="2"/>
        <v>3522</v>
      </c>
      <c r="P32" s="60" t="s">
        <v>40</v>
      </c>
      <c r="Q32" s="61" t="s">
        <v>40</v>
      </c>
      <c r="R32" s="62" t="s">
        <v>40</v>
      </c>
      <c r="S32" s="61">
        <v>2</v>
      </c>
      <c r="T32" s="62" t="s">
        <v>40</v>
      </c>
      <c r="U32" s="61" t="s">
        <v>40</v>
      </c>
      <c r="V32" s="62" t="s">
        <v>40</v>
      </c>
      <c r="W32" s="61">
        <v>44</v>
      </c>
      <c r="X32" s="62">
        <v>3476</v>
      </c>
      <c r="Y32" s="20"/>
      <c r="Z32" s="64" t="s">
        <v>84</v>
      </c>
    </row>
    <row r="33" spans="1:26" s="21" customFormat="1" ht="19.5">
      <c r="A33" s="39"/>
      <c r="B33" s="66" t="s">
        <v>85</v>
      </c>
      <c r="C33" s="39"/>
      <c r="D33" s="67"/>
      <c r="E33" s="59">
        <f t="shared" si="1"/>
        <v>3563</v>
      </c>
      <c r="F33" s="60" t="s">
        <v>40</v>
      </c>
      <c r="G33" s="61" t="s">
        <v>40</v>
      </c>
      <c r="H33" s="62" t="s">
        <v>40</v>
      </c>
      <c r="I33" s="60" t="s">
        <v>40</v>
      </c>
      <c r="J33" s="61" t="s">
        <v>40</v>
      </c>
      <c r="K33" s="61" t="s">
        <v>40</v>
      </c>
      <c r="L33" s="62" t="s">
        <v>40</v>
      </c>
      <c r="M33" s="60">
        <v>37</v>
      </c>
      <c r="N33" s="61">
        <v>3526</v>
      </c>
      <c r="O33" s="61">
        <f t="shared" si="2"/>
        <v>3563</v>
      </c>
      <c r="P33" s="60" t="s">
        <v>40</v>
      </c>
      <c r="Q33" s="61" t="s">
        <v>40</v>
      </c>
      <c r="R33" s="62" t="s">
        <v>40</v>
      </c>
      <c r="S33" s="61" t="s">
        <v>40</v>
      </c>
      <c r="T33" s="62" t="s">
        <v>40</v>
      </c>
      <c r="U33" s="61" t="s">
        <v>40</v>
      </c>
      <c r="V33" s="62" t="s">
        <v>40</v>
      </c>
      <c r="W33" s="61">
        <v>37</v>
      </c>
      <c r="X33" s="62">
        <v>3526</v>
      </c>
      <c r="Y33" s="20"/>
      <c r="Z33" s="68" t="s">
        <v>86</v>
      </c>
    </row>
    <row r="34" spans="1:26" s="21" customFormat="1" ht="3" customHeight="1">
      <c r="A34" s="47"/>
      <c r="B34" s="47"/>
      <c r="C34" s="47"/>
      <c r="D34" s="69"/>
      <c r="E34" s="70"/>
      <c r="F34" s="71"/>
      <c r="G34" s="72"/>
      <c r="H34" s="70"/>
      <c r="I34" s="71"/>
      <c r="J34" s="72"/>
      <c r="K34" s="72"/>
      <c r="L34" s="70"/>
      <c r="M34" s="71"/>
      <c r="N34" s="72"/>
      <c r="O34" s="72"/>
      <c r="P34" s="71"/>
      <c r="Q34" s="72"/>
      <c r="R34" s="70"/>
      <c r="S34" s="72"/>
      <c r="T34" s="70"/>
      <c r="U34" s="72"/>
      <c r="V34" s="70"/>
      <c r="W34" s="72"/>
      <c r="X34" s="70"/>
      <c r="Y34" s="46"/>
      <c r="Z34" s="47"/>
    </row>
    <row r="35" spans="1:26" s="21" customFormat="1" ht="3" customHeight="1"/>
    <row r="36" spans="1:26" s="21" customFormat="1" ht="14.25" customHeight="1">
      <c r="B36" s="21" t="s">
        <v>87</v>
      </c>
    </row>
    <row r="37" spans="1:26" s="21" customFormat="1" ht="19.5">
      <c r="B37" s="21" t="s">
        <v>88</v>
      </c>
    </row>
  </sheetData>
  <mergeCells count="13">
    <mergeCell ref="Y5:Z5"/>
    <mergeCell ref="F6:H6"/>
    <mergeCell ref="P6:R6"/>
    <mergeCell ref="Y6:Z6"/>
    <mergeCell ref="A10:D10"/>
    <mergeCell ref="Y10:Z10"/>
    <mergeCell ref="A3:D8"/>
    <mergeCell ref="E3:N3"/>
    <mergeCell ref="O3:X3"/>
    <mergeCell ref="F4:N4"/>
    <mergeCell ref="P4:X4"/>
    <mergeCell ref="F5:H5"/>
    <mergeCell ref="P5:R5"/>
  </mergeCells>
  <pageMargins left="0.59055118110236227" right="0.35433070866141736" top="0.59055118110236227" bottom="0.39370078740157483" header="0.51181102362204722" footer="0.51181102362204722"/>
  <pageSetup paperSize="9" scale="7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T-19.2</vt:lpstr>
      <vt:lpstr>'T-19.2'!Print_Area</vt:lpstr>
      <vt:lpstr>'T-19.2'!Print_Titles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2015-11-03T06:41:48Z</dcterms:created>
  <dcterms:modified xsi:type="dcterms:W3CDTF">2015-11-03T06:47:46Z</dcterms:modified>
</cp:coreProperties>
</file>