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1715" windowHeight="5625"/>
  </bookViews>
  <sheets>
    <sheet name="T-2.2" sheetId="19" r:id="rId1"/>
  </sheets>
  <definedNames>
    <definedName name="_xlnm.Print_Area" localSheetId="0">'T-2.2'!$A$1:$Q$33</definedName>
  </definedNames>
  <calcPr calcId="124519"/>
</workbook>
</file>

<file path=xl/calcChain.xml><?xml version="1.0" encoding="utf-8"?>
<calcChain xmlns="http://schemas.openxmlformats.org/spreadsheetml/2006/main">
  <c r="J31" i="19"/>
  <c r="F31"/>
  <c r="E31"/>
  <c r="J23"/>
  <c r="F23"/>
  <c r="E23"/>
  <c r="J22"/>
  <c r="F22"/>
  <c r="E22" s="1"/>
  <c r="J21"/>
  <c r="F21"/>
  <c r="E21"/>
</calcChain>
</file>

<file path=xl/sharedStrings.xml><?xml version="1.0" encoding="utf-8"?>
<sst xmlns="http://schemas.openxmlformats.org/spreadsheetml/2006/main" count="70" uniqueCount="48">
  <si>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</si>
  <si>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</si>
  <si>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</si>
  <si>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</si>
  <si>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</si>
  <si>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</si>
  <si>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</si>
  <si>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</si>
  <si>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</si>
  <si>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</si>
  <si>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</si>
  <si>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</si>
  <si>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</si>
  <si>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</si>
  <si>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</si>
  <si>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</si>
  <si>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</si>
  <si>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</si>
  <si>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</si>
  <si>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</si>
  <si>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</si>
  <si>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</si>
  <si>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</si>
  <si>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</si>
  <si>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</si>
  <si>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</si>
  <si>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</si>
  <si>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</si>
  <si>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</si>
  <si>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</si>
  <si>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</si>
  <si>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</si>
  <si>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ประชากรอายุ 15 ปีขึ้นไป   Population 15 years and over</t>
  </si>
  <si>
    <t>(หน่วยเป็นพัน  In thousands)</t>
  </si>
  <si>
    <t xml:space="preserve">  2013</t>
  </si>
  <si>
    <t>Table</t>
  </si>
  <si>
    <t xml:space="preserve">ตาราง </t>
  </si>
  <si>
    <t xml:space="preserve">  2014</t>
  </si>
  <si>
    <t xml:space="preserve">  2015</t>
  </si>
  <si>
    <t>Current labour force</t>
  </si>
  <si>
    <t>labour force</t>
  </si>
  <si>
    <t xml:space="preserve">  2016</t>
  </si>
  <si>
    <t>ประชากรอายุ 15 ปีขึ้นไป จำแนกตามสถานภาพแรงงาน เป็นรายไตรมาส พ.ศ. 2556 - 2559</t>
  </si>
  <si>
    <t>Population Aged 15 Years and Over by Labour Force Status and Quarterly: 2013 - 2016</t>
  </si>
  <si>
    <t xml:space="preserve">           ที่มา:  การสำรวจภาวะการทำงานของประชากร พ.ศ. 2556 - 2559  ระดับจังหวัด  สำนักงานสถิติแห่งชาติ</t>
  </si>
  <si>
    <t xml:space="preserve">       Source: The  Labour Force Survey: 2013 - 2016 , Provincial level ,  National Statistical Office</t>
  </si>
  <si>
    <t>-</t>
  </si>
  <si>
    <t xml:space="preserve"> 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</si>
</sst>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0.0"/>
    <numFmt numFmtId="190" formatCode="_-#,##0.0_-;\-#,##0.0_-;_-&quot;-&quot;_-;_-@_-"/>
  </numFmts>
  <fonts count="12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7" xfId="0" applyFont="1" applyBorder="1"/>
    <xf numFmtId="0" fontId="9" fillId="0" borderId="3" xfId="0" applyFont="1" applyBorder="1"/>
    <xf numFmtId="0" fontId="7" fillId="0" borderId="7" xfId="0" applyFont="1" applyBorder="1"/>
    <xf numFmtId="0" fontId="7" fillId="0" borderId="4" xfId="0" applyFont="1" applyBorder="1"/>
    <xf numFmtId="0" fontId="7" fillId="0" borderId="3" xfId="0" applyFont="1" applyBorder="1"/>
    <xf numFmtId="0" fontId="7" fillId="0" borderId="8" xfId="0" applyFont="1" applyBorder="1"/>
    <xf numFmtId="0" fontId="7" fillId="0" borderId="5" xfId="0" applyFont="1" applyBorder="1"/>
    <xf numFmtId="0" fontId="9" fillId="0" borderId="4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/>
    <xf numFmtId="0" fontId="7" fillId="0" borderId="3" xfId="0" applyFont="1" applyBorder="1" applyAlignment="1"/>
    <xf numFmtId="0" fontId="7" fillId="0" borderId="1" xfId="0" applyFont="1" applyBorder="1" applyAlignment="1"/>
    <xf numFmtId="0" fontId="7" fillId="0" borderId="6" xfId="0" applyFont="1" applyBorder="1" applyAlignment="1"/>
    <xf numFmtId="189" fontId="7" fillId="0" borderId="7" xfId="0" applyNumberFormat="1" applyFont="1" applyBorder="1" applyAlignment="1">
      <alignment horizontal="center"/>
    </xf>
    <xf numFmtId="189" fontId="7" fillId="0" borderId="3" xfId="0" applyNumberFormat="1" applyFont="1" applyBorder="1" applyAlignment="1">
      <alignment horizontal="center"/>
    </xf>
    <xf numFmtId="189" fontId="7" fillId="0" borderId="8" xfId="0" applyNumberFormat="1" applyFont="1" applyBorder="1" applyAlignment="1">
      <alignment horizontal="center"/>
    </xf>
    <xf numFmtId="189" fontId="7" fillId="0" borderId="6" xfId="0" applyNumberFormat="1" applyFont="1" applyBorder="1" applyAlignment="1">
      <alignment horizontal="center"/>
    </xf>
    <xf numFmtId="189" fontId="7" fillId="0" borderId="5" xfId="0" applyNumberFormat="1" applyFont="1" applyBorder="1" applyAlignment="1">
      <alignment horizontal="center"/>
    </xf>
    <xf numFmtId="190" fontId="10" fillId="0" borderId="4" xfId="0" applyNumberFormat="1" applyFont="1" applyBorder="1" applyAlignment="1">
      <alignment horizontal="center"/>
    </xf>
    <xf numFmtId="189" fontId="10" fillId="0" borderId="4" xfId="0" applyNumberFormat="1" applyFont="1" applyBorder="1" applyAlignment="1">
      <alignment horizontal="center"/>
    </xf>
    <xf numFmtId="190" fontId="10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90" fontId="7" fillId="0" borderId="4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7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จุลภาค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1133475</xdr:colOff>
      <xdr:row>0</xdr:row>
      <xdr:rowOff>0</xdr:rowOff>
    </xdr:from>
    <xdr:to>
      <xdr:col>17</xdr:col>
      <xdr:colOff>104775</xdr:colOff>
      <xdr:row>31</xdr:row>
      <xdr:rowOff>190500</xdr:rowOff>
    </xdr:to>
    <xdr:grpSp>
      <xdr:nvGrpSpPr>
        <xdr:cNvPr id="3674" name="Group 200"/>
        <xdr:cNvGrpSpPr>
          <a:grpSpLocks/>
        </xdr:cNvGrpSpPr>
      </xdr:nvGrpSpPr>
      <xdr:grpSpPr bwMode="auto">
        <a:xfrm>
          <a:off x="9472180" y="0"/>
          <a:ext cx="599209" cy="6425045"/>
          <a:chOff x="1002" y="699"/>
          <a:chExt cx="66" cy="688"/>
        </a:xfrm>
      </xdr:grpSpPr>
      <xdr:sp macro="" textlink="">
        <xdr:nvSpPr>
          <xdr:cNvPr id="3273" name="Text Box 6"/>
          <xdr:cNvSpPr txBox="1">
            <a:spLocks noChangeArrowheads="1"/>
          </xdr:cNvSpPr>
        </xdr:nvSpPr>
        <xdr:spPr bwMode="auto">
          <a:xfrm>
            <a:off x="1032" y="732"/>
            <a:ext cx="34" cy="3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327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67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showGridLines="0" tabSelected="1" zoomScale="110" zoomScaleNormal="110" workbookViewId="0">
      <selection activeCell="K28" sqref="K28"/>
    </sheetView>
  </sheetViews>
  <sheetFormatPr defaultRowHeight="18.75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14.7109375" style="5" customWidth="1"/>
    <col min="10" max="13" width="11.28515625" style="5" customWidth="1"/>
    <col min="14" max="14" width="2.7109375" style="5" customWidth="1"/>
    <col min="15" max="15" width="17.85546875" style="5" customWidth="1"/>
    <col min="16" max="16" width="2.28515625" style="5" customWidth="1"/>
    <col min="17" max="17" width="4.140625" style="5" customWidth="1"/>
    <col min="18" max="16384" width="9.140625" style="5"/>
  </cols>
  <sheetData>
    <row r="1" spans="1:16" s="1" customFormat="1">
      <c r="B1" s="1" t="s">
        <v>36</v>
      </c>
      <c r="C1" s="2">
        <v>2.2000000000000002</v>
      </c>
      <c r="D1" s="1" t="s">
        <v>42</v>
      </c>
    </row>
    <row r="2" spans="1:16" s="3" customFormat="1">
      <c r="B2" s="1" t="s">
        <v>35</v>
      </c>
      <c r="C2" s="2">
        <v>2.2000000000000002</v>
      </c>
      <c r="D2" s="1" t="s">
        <v>43</v>
      </c>
      <c r="E2" s="1"/>
      <c r="O2" s="33"/>
    </row>
    <row r="3" spans="1:16" s="3" customFormat="1" ht="7.5" customHeight="1">
      <c r="C3" s="2"/>
      <c r="O3" s="33"/>
    </row>
    <row r="4" spans="1:16" s="3" customFormat="1" ht="15.75" customHeight="1">
      <c r="C4" s="2"/>
      <c r="O4" s="34" t="s">
        <v>33</v>
      </c>
      <c r="P4" s="35"/>
    </row>
    <row r="5" spans="1:16" s="4" customFormat="1" ht="20.25" customHeight="1">
      <c r="A5" s="72" t="s">
        <v>5</v>
      </c>
      <c r="B5" s="72"/>
      <c r="C5" s="72"/>
      <c r="D5" s="73"/>
      <c r="E5" s="78" t="s">
        <v>32</v>
      </c>
      <c r="F5" s="79"/>
      <c r="G5" s="79"/>
      <c r="H5" s="79"/>
      <c r="I5" s="79"/>
      <c r="J5" s="79"/>
      <c r="K5" s="79"/>
      <c r="L5" s="79"/>
      <c r="M5" s="80"/>
      <c r="N5" s="65" t="s">
        <v>6</v>
      </c>
      <c r="O5" s="66"/>
    </row>
    <row r="6" spans="1:16" s="7" customFormat="1" ht="18.75" customHeight="1">
      <c r="A6" s="74"/>
      <c r="B6" s="74"/>
      <c r="C6" s="74"/>
      <c r="D6" s="75"/>
      <c r="E6" s="81" t="s">
        <v>2</v>
      </c>
      <c r="F6" s="82"/>
      <c r="G6" s="82"/>
      <c r="H6" s="82"/>
      <c r="I6" s="83"/>
      <c r="J6" s="84" t="s">
        <v>16</v>
      </c>
      <c r="K6" s="85"/>
      <c r="L6" s="85"/>
      <c r="M6" s="86"/>
      <c r="N6" s="67"/>
      <c r="O6" s="68"/>
      <c r="P6" s="6"/>
    </row>
    <row r="7" spans="1:16" s="7" customFormat="1" ht="16.5" customHeight="1">
      <c r="A7" s="74"/>
      <c r="B7" s="74"/>
      <c r="C7" s="74"/>
      <c r="D7" s="75"/>
      <c r="E7" s="87" t="s">
        <v>4</v>
      </c>
      <c r="F7" s="88"/>
      <c r="G7" s="88"/>
      <c r="H7" s="88"/>
      <c r="I7" s="89"/>
      <c r="J7" s="87" t="s">
        <v>17</v>
      </c>
      <c r="K7" s="88"/>
      <c r="L7" s="88"/>
      <c r="M7" s="89"/>
      <c r="N7" s="67"/>
      <c r="O7" s="68"/>
      <c r="P7" s="6"/>
    </row>
    <row r="8" spans="1:16" s="7" customFormat="1" ht="17.25" customHeight="1">
      <c r="A8" s="74"/>
      <c r="B8" s="74"/>
      <c r="C8" s="74"/>
      <c r="D8" s="75"/>
      <c r="E8" s="39"/>
      <c r="F8" s="71" t="s">
        <v>18</v>
      </c>
      <c r="G8" s="72"/>
      <c r="H8" s="73"/>
      <c r="I8" s="38" t="s">
        <v>19</v>
      </c>
      <c r="J8" s="18"/>
      <c r="K8" s="18"/>
      <c r="L8" s="37"/>
      <c r="M8" s="18"/>
      <c r="N8" s="67"/>
      <c r="O8" s="68"/>
      <c r="P8" s="6"/>
    </row>
    <row r="9" spans="1:16" s="7" customFormat="1" ht="18.75" customHeight="1">
      <c r="A9" s="74"/>
      <c r="B9" s="74"/>
      <c r="C9" s="74"/>
      <c r="D9" s="75"/>
      <c r="E9" s="30" t="s">
        <v>0</v>
      </c>
      <c r="F9" s="58" t="s">
        <v>39</v>
      </c>
      <c r="G9" s="59"/>
      <c r="H9" s="60"/>
      <c r="I9" s="40" t="s">
        <v>20</v>
      </c>
      <c r="J9" s="30" t="s">
        <v>0</v>
      </c>
      <c r="K9" s="40" t="s">
        <v>21</v>
      </c>
      <c r="L9" s="17" t="s">
        <v>22</v>
      </c>
      <c r="M9" s="40" t="s">
        <v>23</v>
      </c>
      <c r="N9" s="67"/>
      <c r="O9" s="68"/>
      <c r="P9" s="6"/>
    </row>
    <row r="10" spans="1:16" s="7" customFormat="1" ht="16.5" customHeight="1">
      <c r="A10" s="74"/>
      <c r="B10" s="74"/>
      <c r="C10" s="74"/>
      <c r="D10" s="75"/>
      <c r="E10" s="40" t="s">
        <v>1</v>
      </c>
      <c r="F10" s="41" t="s">
        <v>0</v>
      </c>
      <c r="G10" s="40" t="s">
        <v>24</v>
      </c>
      <c r="H10" s="40" t="s">
        <v>25</v>
      </c>
      <c r="I10" s="40" t="s">
        <v>26</v>
      </c>
      <c r="J10" s="40" t="s">
        <v>1</v>
      </c>
      <c r="K10" s="40" t="s">
        <v>27</v>
      </c>
      <c r="L10" s="40" t="s">
        <v>28</v>
      </c>
      <c r="M10" s="40" t="s">
        <v>3</v>
      </c>
      <c r="N10" s="67"/>
      <c r="O10" s="68"/>
      <c r="P10" s="6"/>
    </row>
    <row r="11" spans="1:16" s="7" customFormat="1" ht="16.5" customHeight="1">
      <c r="A11" s="76"/>
      <c r="B11" s="76"/>
      <c r="C11" s="76"/>
      <c r="D11" s="77"/>
      <c r="E11" s="27"/>
      <c r="F11" s="12" t="s">
        <v>1</v>
      </c>
      <c r="G11" s="12" t="s">
        <v>29</v>
      </c>
      <c r="H11" s="12" t="s">
        <v>30</v>
      </c>
      <c r="I11" s="12" t="s">
        <v>40</v>
      </c>
      <c r="J11" s="12"/>
      <c r="K11" s="12" t="s">
        <v>31</v>
      </c>
      <c r="L11" s="12"/>
      <c r="M11" s="12"/>
      <c r="N11" s="69"/>
      <c r="O11" s="70"/>
      <c r="P11" s="6"/>
    </row>
    <row r="12" spans="1:16" s="6" customFormat="1" ht="5.25" customHeight="1">
      <c r="A12" s="29"/>
      <c r="B12" s="29"/>
      <c r="C12" s="29"/>
      <c r="D12" s="29"/>
      <c r="E12" s="24"/>
      <c r="F12" s="30"/>
      <c r="G12" s="30"/>
      <c r="H12" s="30"/>
      <c r="I12" s="10"/>
      <c r="J12" s="11"/>
      <c r="K12" s="11"/>
      <c r="L12" s="11"/>
      <c r="M12" s="30"/>
      <c r="N12" s="42"/>
      <c r="O12" s="16"/>
    </row>
    <row r="13" spans="1:16" s="8" customFormat="1" ht="16.5" customHeight="1">
      <c r="A13" s="61">
        <v>2556</v>
      </c>
      <c r="B13" s="62"/>
      <c r="C13" s="62"/>
      <c r="D13" s="62"/>
      <c r="E13" s="22"/>
      <c r="F13" s="21"/>
      <c r="G13" s="21"/>
      <c r="H13" s="21"/>
      <c r="I13" s="28"/>
      <c r="J13" s="22"/>
      <c r="K13" s="22"/>
      <c r="L13" s="22"/>
      <c r="M13" s="21"/>
      <c r="N13" s="63" t="s">
        <v>34</v>
      </c>
      <c r="O13" s="64"/>
      <c r="P13" s="7"/>
    </row>
    <row r="14" spans="1:16" s="8" customFormat="1" ht="17.25" customHeight="1">
      <c r="A14" s="61" t="s">
        <v>7</v>
      </c>
      <c r="B14" s="62"/>
      <c r="C14" s="62"/>
      <c r="D14" s="62"/>
      <c r="E14" s="53">
        <v>417.72800000000001</v>
      </c>
      <c r="F14" s="53">
        <v>416.875</v>
      </c>
      <c r="G14" s="53">
        <v>414.31</v>
      </c>
      <c r="H14" s="53">
        <v>2.5649999999999999</v>
      </c>
      <c r="I14" s="53">
        <v>0.85299999999999998</v>
      </c>
      <c r="J14" s="53">
        <v>117.928</v>
      </c>
      <c r="K14" s="53">
        <v>35.298999999999999</v>
      </c>
      <c r="L14" s="53">
        <v>27.414999999999999</v>
      </c>
      <c r="M14" s="53">
        <v>55.213999999999999</v>
      </c>
      <c r="N14" s="23"/>
      <c r="O14" s="13" t="s">
        <v>8</v>
      </c>
      <c r="P14" s="7"/>
    </row>
    <row r="15" spans="1:16" s="8" customFormat="1" ht="17.25" customHeight="1">
      <c r="A15" s="61" t="s">
        <v>12</v>
      </c>
      <c r="B15" s="62"/>
      <c r="C15" s="62"/>
      <c r="D15" s="62"/>
      <c r="E15" s="53">
        <v>422.47600000000006</v>
      </c>
      <c r="F15" s="53">
        <v>420.25100000000003</v>
      </c>
      <c r="G15" s="53">
        <v>419.65600000000001</v>
      </c>
      <c r="H15" s="53">
        <v>0.59499999999999997</v>
      </c>
      <c r="I15" s="53">
        <v>2.2250000000000001</v>
      </c>
      <c r="J15" s="53">
        <v>114.148</v>
      </c>
      <c r="K15" s="53">
        <v>36.243000000000002</v>
      </c>
      <c r="L15" s="53">
        <v>34.100999999999999</v>
      </c>
      <c r="M15" s="53">
        <v>43.804000000000002</v>
      </c>
      <c r="N15" s="23"/>
      <c r="O15" s="13" t="s">
        <v>9</v>
      </c>
      <c r="P15" s="6"/>
    </row>
    <row r="16" spans="1:16" s="7" customFormat="1" ht="17.25" customHeight="1">
      <c r="A16" s="61" t="s">
        <v>13</v>
      </c>
      <c r="B16" s="62"/>
      <c r="C16" s="62"/>
      <c r="D16" s="62"/>
      <c r="E16" s="53">
        <v>420.40899999999999</v>
      </c>
      <c r="F16" s="53">
        <v>420.40899999999999</v>
      </c>
      <c r="G16" s="53">
        <v>420.21699999999998</v>
      </c>
      <c r="H16" s="53">
        <v>0.192</v>
      </c>
      <c r="I16" s="53" t="s">
        <v>46</v>
      </c>
      <c r="J16" s="53">
        <v>117.18599999999999</v>
      </c>
      <c r="K16" s="53">
        <v>31.498999999999999</v>
      </c>
      <c r="L16" s="53">
        <v>32.634</v>
      </c>
      <c r="M16" s="53">
        <v>53.052999999999997</v>
      </c>
      <c r="N16" s="23"/>
      <c r="O16" s="13" t="s">
        <v>10</v>
      </c>
      <c r="P16" s="6"/>
    </row>
    <row r="17" spans="1:18" s="7" customFormat="1" ht="17.25" customHeight="1">
      <c r="A17" s="61" t="s">
        <v>14</v>
      </c>
      <c r="B17" s="62"/>
      <c r="C17" s="62"/>
      <c r="D17" s="62"/>
      <c r="E17" s="53">
        <v>411.69900000000001</v>
      </c>
      <c r="F17" s="53">
        <v>411.69900000000001</v>
      </c>
      <c r="G17" s="53">
        <v>410.81700000000001</v>
      </c>
      <c r="H17" s="53">
        <v>0.88200000000000001</v>
      </c>
      <c r="I17" s="53" t="s">
        <v>46</v>
      </c>
      <c r="J17" s="53">
        <v>126.828</v>
      </c>
      <c r="K17" s="53">
        <v>36.305999999999997</v>
      </c>
      <c r="L17" s="53">
        <v>32.276000000000003</v>
      </c>
      <c r="M17" s="53">
        <v>58.246000000000002</v>
      </c>
      <c r="N17" s="23"/>
      <c r="O17" s="13" t="s">
        <v>11</v>
      </c>
      <c r="P17" s="6"/>
    </row>
    <row r="18" spans="1:18" s="7" customFormat="1" ht="6" customHeight="1">
      <c r="A18" s="90"/>
      <c r="B18" s="90"/>
      <c r="C18" s="90"/>
      <c r="D18" s="91"/>
      <c r="E18" s="25"/>
      <c r="F18" s="23"/>
      <c r="G18" s="23"/>
      <c r="H18" s="23"/>
      <c r="I18" s="24"/>
      <c r="J18" s="25"/>
      <c r="K18" s="25"/>
      <c r="L18" s="25"/>
      <c r="M18" s="23"/>
      <c r="N18" s="23"/>
      <c r="O18" s="13"/>
      <c r="P18" s="6"/>
    </row>
    <row r="19" spans="1:18" s="7" customFormat="1" ht="16.5" customHeight="1">
      <c r="A19" s="61">
        <v>2557</v>
      </c>
      <c r="B19" s="62"/>
      <c r="C19" s="62"/>
      <c r="D19" s="62"/>
      <c r="E19" s="25"/>
      <c r="F19" s="23"/>
      <c r="G19" s="23"/>
      <c r="H19" s="23"/>
      <c r="I19" s="24"/>
      <c r="J19" s="25"/>
      <c r="K19" s="25"/>
      <c r="L19" s="25"/>
      <c r="M19" s="23"/>
      <c r="N19" s="63" t="s">
        <v>37</v>
      </c>
      <c r="O19" s="64"/>
      <c r="P19" s="6"/>
    </row>
    <row r="20" spans="1:18" s="7" customFormat="1" ht="17.25" customHeight="1">
      <c r="A20" s="61" t="s">
        <v>15</v>
      </c>
      <c r="B20" s="62"/>
      <c r="C20" s="62"/>
      <c r="D20" s="62"/>
      <c r="E20" s="53">
        <v>320.255</v>
      </c>
      <c r="F20" s="53">
        <v>319.435</v>
      </c>
      <c r="G20" s="53">
        <v>318.86799999999999</v>
      </c>
      <c r="H20" s="53">
        <v>0.56699999999999995</v>
      </c>
      <c r="I20" s="53">
        <v>0.82</v>
      </c>
      <c r="J20" s="53">
        <v>118.583</v>
      </c>
      <c r="K20" s="53">
        <v>26.408000000000001</v>
      </c>
      <c r="L20" s="53">
        <v>32.14</v>
      </c>
      <c r="M20" s="53">
        <v>60.034999999999997</v>
      </c>
      <c r="N20" s="23"/>
      <c r="O20" s="13" t="s">
        <v>8</v>
      </c>
      <c r="P20" s="6"/>
    </row>
    <row r="21" spans="1:18" s="7" customFormat="1" ht="17.25" customHeight="1">
      <c r="A21" s="61" t="s">
        <v>12</v>
      </c>
      <c r="B21" s="62"/>
      <c r="C21" s="62"/>
      <c r="D21" s="62"/>
      <c r="E21" s="53">
        <f>F21+I21</f>
        <v>315.27100000000002</v>
      </c>
      <c r="F21" s="53">
        <f>SUM(G21:H21)</f>
        <v>314.99200000000002</v>
      </c>
      <c r="G21" s="53">
        <v>313.565</v>
      </c>
      <c r="H21" s="53">
        <v>1.427</v>
      </c>
      <c r="I21" s="53">
        <v>0.27900000000000003</v>
      </c>
      <c r="J21" s="53">
        <f>K21+L21+M21</f>
        <v>124.12100000000001</v>
      </c>
      <c r="K21" s="53">
        <v>31.079000000000001</v>
      </c>
      <c r="L21" s="53">
        <v>29.698</v>
      </c>
      <c r="M21" s="53">
        <v>63.344000000000001</v>
      </c>
      <c r="N21" s="23"/>
      <c r="O21" s="13" t="s">
        <v>9</v>
      </c>
      <c r="P21" s="6"/>
    </row>
    <row r="22" spans="1:18" s="7" customFormat="1" ht="17.25" customHeight="1">
      <c r="A22" s="43" t="s">
        <v>13</v>
      </c>
      <c r="B22" s="43"/>
      <c r="C22" s="43"/>
      <c r="D22" s="44"/>
      <c r="E22" s="53">
        <f>F22+I22</f>
        <v>318.78500000000003</v>
      </c>
      <c r="F22" s="53">
        <f>SUM(G22:H22)</f>
        <v>318.78500000000003</v>
      </c>
      <c r="G22" s="53">
        <v>317.452</v>
      </c>
      <c r="H22" s="53">
        <v>1.333</v>
      </c>
      <c r="I22" s="52">
        <v>0</v>
      </c>
      <c r="J22" s="53">
        <f>K22+L22+M22</f>
        <v>121.143</v>
      </c>
      <c r="K22" s="53">
        <v>32.923000000000002</v>
      </c>
      <c r="L22" s="53">
        <v>31.448</v>
      </c>
      <c r="M22" s="53">
        <v>56.771999999999998</v>
      </c>
      <c r="N22" s="23"/>
      <c r="O22" s="13" t="s">
        <v>10</v>
      </c>
      <c r="P22" s="6"/>
    </row>
    <row r="23" spans="1:18" s="7" customFormat="1" ht="17.25" customHeight="1">
      <c r="A23" s="43" t="s">
        <v>14</v>
      </c>
      <c r="B23" s="43"/>
      <c r="C23" s="43"/>
      <c r="D23" s="44"/>
      <c r="E23" s="53">
        <f>F23+I23</f>
        <v>313.25</v>
      </c>
      <c r="F23" s="53">
        <f>SUM(G23:H23)</f>
        <v>313.25</v>
      </c>
      <c r="G23" s="53">
        <v>313.17</v>
      </c>
      <c r="H23" s="53">
        <v>0.08</v>
      </c>
      <c r="I23" s="52">
        <v>0</v>
      </c>
      <c r="J23" s="53">
        <f>K23+L23+M23</f>
        <v>127.047</v>
      </c>
      <c r="K23" s="53">
        <v>33.643000000000001</v>
      </c>
      <c r="L23" s="53">
        <v>28.79</v>
      </c>
      <c r="M23" s="53">
        <v>64.614000000000004</v>
      </c>
      <c r="N23" s="23"/>
      <c r="O23" s="13" t="s">
        <v>11</v>
      </c>
      <c r="P23" s="6"/>
    </row>
    <row r="24" spans="1:18" s="7" customFormat="1" ht="6" customHeight="1">
      <c r="A24" s="36"/>
      <c r="B24" s="36"/>
      <c r="C24" s="20"/>
      <c r="D24" s="31"/>
      <c r="E24" s="31"/>
      <c r="F24" s="13"/>
      <c r="G24" s="23"/>
      <c r="H24" s="23"/>
      <c r="I24" s="24"/>
      <c r="J24" s="25"/>
      <c r="K24" s="25"/>
      <c r="L24" s="25"/>
      <c r="M24" s="23"/>
      <c r="N24" s="23"/>
      <c r="O24" s="13"/>
      <c r="P24" s="6"/>
    </row>
    <row r="25" spans="1:18" s="7" customFormat="1" ht="16.5" customHeight="1">
      <c r="A25" s="61">
        <v>2558</v>
      </c>
      <c r="B25" s="62"/>
      <c r="C25" s="62"/>
      <c r="D25" s="62"/>
      <c r="E25" s="31"/>
      <c r="F25" s="13"/>
      <c r="G25" s="23"/>
      <c r="H25" s="23"/>
      <c r="I25" s="24"/>
      <c r="J25" s="25"/>
      <c r="K25" s="25"/>
      <c r="L25" s="25"/>
      <c r="M25" s="23"/>
      <c r="N25" s="63" t="s">
        <v>38</v>
      </c>
      <c r="O25" s="64"/>
      <c r="P25" s="6"/>
    </row>
    <row r="26" spans="1:18" s="8" customFormat="1" ht="17.25" customHeight="1">
      <c r="A26" s="61" t="s">
        <v>15</v>
      </c>
      <c r="B26" s="62"/>
      <c r="C26" s="62"/>
      <c r="D26" s="62"/>
      <c r="E26" s="55">
        <v>315.2</v>
      </c>
      <c r="F26" s="56">
        <v>314.60000000000002</v>
      </c>
      <c r="G26" s="56">
        <v>313.60000000000002</v>
      </c>
      <c r="H26" s="47">
        <v>1</v>
      </c>
      <c r="I26" s="40">
        <v>0.5</v>
      </c>
      <c r="J26" s="55">
        <v>125.5</v>
      </c>
      <c r="K26" s="19">
        <v>29.4</v>
      </c>
      <c r="L26" s="19">
        <v>30.5</v>
      </c>
      <c r="M26" s="17">
        <v>65.5</v>
      </c>
      <c r="N26" s="23"/>
      <c r="O26" s="13" t="s">
        <v>8</v>
      </c>
      <c r="P26" s="7"/>
    </row>
    <row r="27" spans="1:18" s="8" customFormat="1" ht="17.25" customHeight="1">
      <c r="A27" s="61" t="s">
        <v>12</v>
      </c>
      <c r="B27" s="62"/>
      <c r="C27" s="62"/>
      <c r="D27" s="62"/>
      <c r="E27" s="55">
        <v>441.1</v>
      </c>
      <c r="F27" s="56">
        <v>308.60000000000002</v>
      </c>
      <c r="G27" s="47">
        <v>304</v>
      </c>
      <c r="H27" s="47">
        <v>0.9</v>
      </c>
      <c r="I27" s="57">
        <v>0.4</v>
      </c>
      <c r="J27" s="48">
        <v>132</v>
      </c>
      <c r="K27" s="19">
        <v>35.700000000000003</v>
      </c>
      <c r="L27" s="19">
        <v>27.9</v>
      </c>
      <c r="M27" s="17">
        <v>68.3</v>
      </c>
      <c r="N27" s="23"/>
      <c r="O27" s="13" t="s">
        <v>9</v>
      </c>
      <c r="P27" s="7"/>
    </row>
    <row r="28" spans="1:18" s="8" customFormat="1" ht="17.25" customHeight="1">
      <c r="A28" s="43" t="s">
        <v>13</v>
      </c>
      <c r="B28" s="43"/>
      <c r="C28" s="43"/>
      <c r="D28" s="44"/>
      <c r="E28" s="55">
        <v>441.5</v>
      </c>
      <c r="F28" s="56">
        <v>304.8</v>
      </c>
      <c r="G28" s="47">
        <v>304</v>
      </c>
      <c r="H28" s="47">
        <v>0.7</v>
      </c>
      <c r="I28" s="57">
        <v>0</v>
      </c>
      <c r="J28" s="55">
        <v>136.69999999999999</v>
      </c>
      <c r="K28" s="19">
        <v>35.5</v>
      </c>
      <c r="L28" s="19">
        <v>35.9</v>
      </c>
      <c r="M28" s="17">
        <v>65.2</v>
      </c>
      <c r="N28" s="23"/>
      <c r="O28" s="13" t="s">
        <v>10</v>
      </c>
      <c r="P28" s="7"/>
    </row>
    <row r="29" spans="1:18" s="7" customFormat="1" ht="17.25" customHeight="1">
      <c r="A29" s="43" t="s">
        <v>14</v>
      </c>
      <c r="B29" s="43"/>
      <c r="C29" s="43"/>
      <c r="D29" s="44"/>
      <c r="E29" s="55">
        <v>441.5</v>
      </c>
      <c r="F29" s="56">
        <v>441.8</v>
      </c>
      <c r="G29" s="47">
        <v>311.89999999999998</v>
      </c>
      <c r="H29" s="47">
        <v>0.1</v>
      </c>
      <c r="I29" s="57" t="s">
        <v>47</v>
      </c>
      <c r="J29" s="48">
        <v>129.69999999999999</v>
      </c>
      <c r="K29" s="48">
        <v>34.299999999999997</v>
      </c>
      <c r="L29" s="48">
        <v>30.5</v>
      </c>
      <c r="M29" s="47">
        <v>64.8</v>
      </c>
      <c r="N29" s="23"/>
      <c r="O29" s="13" t="s">
        <v>11</v>
      </c>
      <c r="P29" s="6"/>
      <c r="R29" s="8"/>
    </row>
    <row r="30" spans="1:18" s="8" customFormat="1" ht="16.5" customHeight="1">
      <c r="A30" s="64">
        <v>2559</v>
      </c>
      <c r="B30" s="64"/>
      <c r="C30" s="64"/>
      <c r="D30" s="61"/>
      <c r="E30" s="28"/>
      <c r="F30" s="21"/>
      <c r="G30" s="21"/>
      <c r="H30" s="21"/>
      <c r="I30" s="28"/>
      <c r="J30" s="22"/>
      <c r="K30" s="22"/>
      <c r="L30" s="22"/>
      <c r="M30" s="21"/>
      <c r="N30" s="63" t="s">
        <v>41</v>
      </c>
      <c r="O30" s="64"/>
      <c r="P30" s="7"/>
    </row>
    <row r="31" spans="1:18" s="7" customFormat="1" ht="17.25" customHeight="1">
      <c r="A31" s="45" t="s">
        <v>15</v>
      </c>
      <c r="B31" s="45"/>
      <c r="C31" s="45"/>
      <c r="D31" s="46"/>
      <c r="E31" s="51">
        <f>F31+I31</f>
        <v>320</v>
      </c>
      <c r="F31" s="49">
        <f>SUM(G31:H31)</f>
        <v>319.8</v>
      </c>
      <c r="G31" s="49">
        <v>318.60000000000002</v>
      </c>
      <c r="H31" s="49">
        <v>1.2</v>
      </c>
      <c r="I31" s="54">
        <v>0.2</v>
      </c>
      <c r="J31" s="50">
        <f>SUM(K31:M31)</f>
        <v>122.1</v>
      </c>
      <c r="K31" s="50">
        <v>29.2</v>
      </c>
      <c r="L31" s="50">
        <v>30.5</v>
      </c>
      <c r="M31" s="51">
        <v>62.4</v>
      </c>
      <c r="N31" s="26"/>
      <c r="O31" s="14" t="s">
        <v>8</v>
      </c>
      <c r="P31" s="6"/>
    </row>
    <row r="32" spans="1:18" s="9" customFormat="1" ht="18.75" customHeight="1">
      <c r="B32" s="15" t="s">
        <v>44</v>
      </c>
      <c r="F32" s="36"/>
      <c r="J32" s="15"/>
    </row>
    <row r="33" spans="2:8" s="9" customFormat="1" ht="17.25" customHeight="1">
      <c r="B33" s="15" t="s">
        <v>45</v>
      </c>
      <c r="D33" s="15"/>
      <c r="F33" s="15"/>
      <c r="G33" s="15"/>
      <c r="H33" s="15"/>
    </row>
    <row r="34" spans="2:8" s="9" customFormat="1" ht="17.25" customHeight="1">
      <c r="C34" s="32"/>
      <c r="D34" s="32"/>
      <c r="F34" s="32"/>
      <c r="G34" s="32"/>
      <c r="H34" s="15"/>
    </row>
  </sheetData>
  <mergeCells count="26">
    <mergeCell ref="N30:O30"/>
    <mergeCell ref="N19:O19"/>
    <mergeCell ref="A15:D15"/>
    <mergeCell ref="N25:O25"/>
    <mergeCell ref="A26:D26"/>
    <mergeCell ref="A30:D30"/>
    <mergeCell ref="A19:D19"/>
    <mergeCell ref="A20:D20"/>
    <mergeCell ref="A21:D21"/>
    <mergeCell ref="A27:D27"/>
    <mergeCell ref="A25:D25"/>
    <mergeCell ref="A18:D18"/>
    <mergeCell ref="A16:D16"/>
    <mergeCell ref="F9:H9"/>
    <mergeCell ref="A17:D17"/>
    <mergeCell ref="A13:D13"/>
    <mergeCell ref="A14:D14"/>
    <mergeCell ref="N13:O13"/>
    <mergeCell ref="N5:O11"/>
    <mergeCell ref="F8:H8"/>
    <mergeCell ref="A5:D11"/>
    <mergeCell ref="E5:M5"/>
    <mergeCell ref="E6:I6"/>
    <mergeCell ref="J6:M6"/>
    <mergeCell ref="E7:I7"/>
    <mergeCell ref="J7:M7"/>
  </mergeCells>
  <phoneticPr fontId="1" type="noConversion"/>
  <pageMargins left="0.55118110236220474" right="0.35433070866141736" top="0.78740157480314965" bottom="0.51181102362204722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2016-10-11T14:09:08Z</cp:lastPrinted>
  <dcterms:created xsi:type="dcterms:W3CDTF">2004-08-16T17:13:42Z</dcterms:created>
  <dcterms:modified xsi:type="dcterms:W3CDTF">2011-05-28T08:16:36Z</dcterms:modified>
</cp:coreProperties>
</file>