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0.2" sheetId="1" r:id="rId1"/>
  </sheets>
  <definedNames>
    <definedName name="_xlnm.Print_Area" localSheetId="0">'10.2'!$A$1:$K$34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/>
  <c r="G11"/>
  <c r="F11"/>
  <c r="F28" s="1"/>
  <c r="E11"/>
  <c r="E28" s="1"/>
  <c r="H8"/>
  <c r="H28" s="1"/>
  <c r="G8"/>
  <c r="G28" s="1"/>
  <c r="F8"/>
  <c r="E8"/>
</calcChain>
</file>

<file path=xl/sharedStrings.xml><?xml version="1.0" encoding="utf-8"?>
<sst xmlns="http://schemas.openxmlformats.org/spreadsheetml/2006/main" count="64" uniqueCount="64">
  <si>
    <t>Table</t>
  </si>
  <si>
    <t>ตาราง</t>
  </si>
  <si>
    <t>ผลิตภัณฑ์มวลรวมจังหวัด</t>
  </si>
  <si>
    <t>GPP per capita (Baht)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</si>
  <si>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</si>
  <si>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</si>
  <si>
    <t>ผลิตภัณฑ์มวลรวมจังหวัด ณ ราคาประจำปี จำแนกตามสาขาการผลิต พ.ศ. 2553 - 2557</t>
  </si>
  <si>
    <t>Gross Provincial Product at Current Market Prices by Economic Activities: 2012 - 2016</t>
  </si>
  <si>
    <t>(ล้านบาท:  Million Baht)</t>
  </si>
  <si>
    <t>สาขาการผลิต</t>
  </si>
  <si>
    <t>2553</t>
  </si>
  <si>
    <t>2555</t>
  </si>
  <si>
    <t>2556</t>
  </si>
  <si>
    <t>2557</t>
  </si>
  <si>
    <t>Economic activities</t>
  </si>
  <si>
    <t>(2010)</t>
  </si>
  <si>
    <t>(2011)</t>
  </si>
  <si>
    <t>(2012)</t>
  </si>
  <si>
    <t>(2013)</t>
  </si>
  <si>
    <t>(2014)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</si>
  <si>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</si>
  <si>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</si>
  <si>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</si>
  <si>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</si>
  <si>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</si>
  <si>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</si>
  <si>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</si>
  <si>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</si>
  <si>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</si>
  <si>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</si>
  <si>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</si>
  <si>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</si>
  <si>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</si>
  <si>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</si>
  <si>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</si>
  <si>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</si>
  <si>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</si>
  <si>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</si>
  <si>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</si>
  <si>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</si>
  <si>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</si>
  <si>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</si>
  <si>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</si>
  <si>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</si>
  <si>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</si>
  <si>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</si>
  <si>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</si>
  <si>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</si>
  <si>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</si>
  <si>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</si>
  <si>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</si>
  <si>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</si>
  <si>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</si>
  <si>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</si>
  <si>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 และสังคม</t>
  </si>
  <si>
    <t>Health and social work</t>
  </si>
  <si>
    <r>
      <t>การให้บริการ</t>
    </r>
    <r>
      <rPr>
        <sz val="12"/>
        <rFont val="TH SarabunPSK"/>
        <family val="2"/>
      </rPr>
      <t>ชุมชน สังคมและบริการส่วนบุคคลอื่นๆ</t>
    </r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</si>
  <si>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</si>
  <si>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</si>
  <si>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</si>
  <si>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Gross provincial product (GPP)</t>
  </si>
  <si>
    <t>ผลิตภัณฑ์มวลรวมจังหวัดต่อคน (บาท)</t>
  </si>
  <si>
    <t>ประชากร (1,000 คน)</t>
  </si>
  <si>
    <t>Population (1,000 persons)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</si>
</sst>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0" formatCode="0.0"/>
  </numFmts>
  <fonts count="10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190" fontId="2" fillId="0" borderId="0" xfId="0" applyNumberFormat="1" applyFont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0" xfId="0" applyFont="1" applyBorder="1"/>
    <xf numFmtId="0" fontId="5" fillId="0" borderId="3" xfId="0" applyFont="1" applyBorder="1"/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3" fontId="5" fillId="0" borderId="4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8" xfId="0" quotePrefix="1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  <xf numFmtId="0" fontId="5" fillId="0" borderId="11" xfId="0" quotePrefix="1" applyFont="1" applyBorder="1" applyAlignment="1">
      <alignment horizontal="center"/>
    </xf>
    <xf numFmtId="3" fontId="9" fillId="0" borderId="4" xfId="0" applyNumberFormat="1" applyFont="1" applyBorder="1" applyAlignment="1">
      <alignment horizontal="right" indent="1"/>
    </xf>
    <xf numFmtId="3" fontId="9" fillId="0" borderId="4" xfId="0" applyNumberFormat="1" applyFont="1" applyBorder="1" applyAlignment="1">
      <alignment horizontal="right" indent="2"/>
    </xf>
    <xf numFmtId="3" fontId="6" fillId="0" borderId="12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right" indent="2"/>
    </xf>
    <xf numFmtId="3" fontId="7" fillId="0" borderId="4" xfId="0" applyNumberFormat="1" applyFont="1" applyBorder="1" applyAlignment="1">
      <alignment horizontal="right" indent="2"/>
    </xf>
    <xf numFmtId="3" fontId="5" fillId="0" borderId="1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right" indent="1"/>
    </xf>
    <xf numFmtId="3" fontId="6" fillId="0" borderId="4" xfId="0" applyNumberFormat="1" applyFont="1" applyBorder="1" applyAlignment="1">
      <alignment horizontal="right" indent="2"/>
    </xf>
    <xf numFmtId="3" fontId="6" fillId="0" borderId="13" xfId="0" applyNumberFormat="1" applyFont="1" applyBorder="1" applyAlignment="1">
      <alignment horizontal="center"/>
    </xf>
    <xf numFmtId="0" fontId="5" fillId="0" borderId="6" xfId="0" applyFont="1" applyBorder="1"/>
    <xf numFmtId="3" fontId="8" fillId="0" borderId="4" xfId="0" applyNumberFormat="1" applyFont="1" applyBorder="1" applyAlignment="1">
      <alignment horizontal="right" indent="2"/>
    </xf>
    <xf numFmtId="0" fontId="5" fillId="0" borderId="4" xfId="0" applyFont="1" applyBorder="1" applyAlignment="1"/>
    <xf numFmtId="0" fontId="6" fillId="0" borderId="3" xfId="0" applyFont="1" applyBorder="1"/>
    <xf numFmtId="0" fontId="6" fillId="0" borderId="9" xfId="0" applyFont="1" applyBorder="1"/>
    <xf numFmtId="0" fontId="6" fillId="0" borderId="5" xfId="0" applyFont="1" applyBorder="1"/>
  </cellXfs>
  <cellStyles count="4">
    <cellStyle name="Comma 2 2" xfId="3"/>
    <cellStyle name="Normal 2" xfId="2"/>
    <cellStyle name="ปกติ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AA34"/>
  <sheetViews>
    <sheetView tabSelected="1" view="pageBreakPreview" zoomScale="90" zoomScaleSheetLayoutView="90" workbookViewId="0">
      <selection activeCell="D1" sqref="D1"/>
    </sheetView>
  </sheetViews>
  <sheetFormatPr defaultRowHeight="18.75"/>
  <cols>
    <col min="1" max="1" width="2.5" style="1" customWidth="1"/>
    <col min="2" max="2" width="5.5" style="1" customWidth="1"/>
    <col min="3" max="3" width="5.125" style="1" customWidth="1"/>
    <col min="4" max="4" width="23.375" style="1" customWidth="1"/>
    <col min="5" max="5" width="7.625" style="1" customWidth="1"/>
    <col min="6" max="6" width="8.875" style="1" customWidth="1"/>
    <col min="7" max="7" width="9" style="1" customWidth="1"/>
    <col min="8" max="8" width="8.5" style="1" customWidth="1"/>
    <col min="9" max="9" width="9.125" style="1" customWidth="1"/>
    <col min="10" max="10" width="4.625" style="1" customWidth="1"/>
    <col min="11" max="11" width="32" style="1" customWidth="1"/>
    <col min="12" max="12" width="6.125" style="1" customWidth="1"/>
    <col min="13" max="13" width="16.875" style="1" customWidth="1"/>
    <col min="14" max="14" width="3.875" style="1" customWidth="1"/>
    <col min="15" max="15" width="2" style="1" customWidth="1"/>
    <col min="16" max="16" width="20" style="1" customWidth="1"/>
    <col min="17" max="17" width="0.125" style="1" customWidth="1"/>
    <col min="18" max="18" width="2.875" style="1" customWidth="1"/>
    <col min="19" max="19" width="6.75" style="1" customWidth="1"/>
    <col min="20" max="20" width="5.625" style="1" customWidth="1"/>
    <col min="21" max="21" width="7.25" style="1" customWidth="1"/>
    <col min="22" max="22" width="1.625" style="1" customWidth="1"/>
    <col min="23" max="23" width="1" style="1" customWidth="1"/>
    <col min="24" max="24" width="7.75" style="1" customWidth="1"/>
    <col min="25" max="25" width="9" style="1"/>
    <col min="26" max="26" width="5" style="1" customWidth="1"/>
    <col min="27" max="27" width="2.5" style="1" hidden="1" customWidth="1"/>
    <col min="28" max="28" width="6" style="1" customWidth="1"/>
    <col min="29" max="29" width="16.25" style="1" customWidth="1"/>
    <col min="30" max="16384" width="9" style="1"/>
  </cols>
  <sheetData>
    <row r="1" spans="1:11">
      <c r="A1" s="2"/>
      <c r="B1" s="2" t="s">
        <v>1</v>
      </c>
      <c r="C1" s="8">
        <v>10.199999999999999</v>
      </c>
      <c r="D1" s="2" t="s">
        <v>6</v>
      </c>
      <c r="E1" s="2"/>
      <c r="F1" s="2"/>
      <c r="G1" s="2"/>
      <c r="H1" s="2"/>
      <c r="I1" s="2"/>
      <c r="J1" s="2"/>
      <c r="K1" s="7"/>
    </row>
    <row r="2" spans="1:11">
      <c r="A2" s="6"/>
      <c r="B2" s="2" t="s">
        <v>0</v>
      </c>
      <c r="C2" s="8">
        <v>10.199999999999999</v>
      </c>
      <c r="D2" s="2" t="s">
        <v>7</v>
      </c>
      <c r="E2" s="6"/>
      <c r="F2" s="6"/>
      <c r="G2" s="6"/>
      <c r="H2" s="6"/>
      <c r="I2" s="6"/>
      <c r="J2" s="6"/>
      <c r="K2" s="3"/>
    </row>
    <row r="3" spans="1:11" ht="14.25" customHeight="1">
      <c r="A3" s="6"/>
      <c r="B3" s="6"/>
      <c r="C3" s="5"/>
      <c r="D3" s="6"/>
      <c r="E3" s="6"/>
      <c r="F3" s="6"/>
      <c r="G3" s="6"/>
      <c r="H3" s="6"/>
      <c r="I3" s="6"/>
      <c r="J3" s="20" t="s">
        <v>8</v>
      </c>
      <c r="K3" s="20"/>
    </row>
    <row r="4" spans="1:11" ht="28.5" customHeight="1">
      <c r="A4" s="4"/>
      <c r="B4" s="4"/>
      <c r="C4" s="4"/>
      <c r="D4" s="4"/>
      <c r="E4" s="4"/>
      <c r="F4" s="4"/>
      <c r="G4" s="4"/>
      <c r="H4" s="4"/>
      <c r="I4" s="4"/>
      <c r="J4" s="21"/>
      <c r="K4" s="21"/>
    </row>
    <row r="5" spans="1:11">
      <c r="A5" s="9" t="s">
        <v>9</v>
      </c>
      <c r="B5" s="9"/>
      <c r="C5" s="9"/>
      <c r="D5" s="10"/>
      <c r="E5" s="22" t="s">
        <v>10</v>
      </c>
      <c r="F5" s="22">
        <v>2554</v>
      </c>
      <c r="G5" s="22" t="s">
        <v>11</v>
      </c>
      <c r="H5" s="22" t="s">
        <v>12</v>
      </c>
      <c r="I5" s="22" t="s">
        <v>13</v>
      </c>
      <c r="J5" s="23" t="s">
        <v>14</v>
      </c>
      <c r="K5" s="9"/>
    </row>
    <row r="6" spans="1:11">
      <c r="A6" s="12"/>
      <c r="B6" s="12"/>
      <c r="C6" s="12"/>
      <c r="D6" s="13"/>
      <c r="E6" s="24" t="s">
        <v>15</v>
      </c>
      <c r="F6" s="24" t="s">
        <v>16</v>
      </c>
      <c r="G6" s="24" t="s">
        <v>17</v>
      </c>
      <c r="H6" s="24" t="s">
        <v>18</v>
      </c>
      <c r="I6" s="24" t="s">
        <v>19</v>
      </c>
      <c r="J6" s="25"/>
      <c r="K6" s="12"/>
    </row>
    <row r="7" spans="1:11">
      <c r="A7" s="17"/>
      <c r="B7" s="17"/>
      <c r="C7" s="17"/>
      <c r="D7" s="18"/>
      <c r="E7" s="26"/>
      <c r="F7" s="26"/>
      <c r="G7" s="26"/>
      <c r="H7" s="27"/>
      <c r="I7" s="27"/>
      <c r="J7" s="17"/>
      <c r="K7" s="17"/>
    </row>
    <row r="8" spans="1:11">
      <c r="A8" s="14" t="s">
        <v>20</v>
      </c>
      <c r="B8" s="14"/>
      <c r="C8" s="11"/>
      <c r="D8" s="15"/>
      <c r="E8" s="28">
        <f>SUM(E9:E10)</f>
        <v>11859.808523698544</v>
      </c>
      <c r="F8" s="28">
        <f>SUM(F9:F10)</f>
        <v>10859.138780261861</v>
      </c>
      <c r="G8" s="29">
        <f>SUM(G9:G10)</f>
        <v>14975</v>
      </c>
      <c r="H8" s="29">
        <f>SUM(H9:H10)</f>
        <v>15981</v>
      </c>
      <c r="I8" s="30">
        <v>13331.10967588144</v>
      </c>
      <c r="J8" s="16" t="s">
        <v>21</v>
      </c>
      <c r="K8" s="16"/>
    </row>
    <row r="9" spans="1:11">
      <c r="A9" s="11"/>
      <c r="B9" s="11" t="s">
        <v>22</v>
      </c>
      <c r="C9" s="11"/>
      <c r="D9" s="15"/>
      <c r="E9" s="19">
        <v>11771.489193162148</v>
      </c>
      <c r="F9" s="19">
        <v>10771.111404289148</v>
      </c>
      <c r="G9" s="31">
        <v>14768</v>
      </c>
      <c r="H9" s="32">
        <v>15732</v>
      </c>
      <c r="I9" s="33">
        <v>13076.706455387928</v>
      </c>
      <c r="J9" s="4"/>
      <c r="K9" s="4" t="s">
        <v>23</v>
      </c>
    </row>
    <row r="10" spans="1:11">
      <c r="A10" s="11"/>
      <c r="B10" s="11" t="s">
        <v>24</v>
      </c>
      <c r="C10" s="11"/>
      <c r="D10" s="15"/>
      <c r="E10" s="19">
        <v>88.319330536395995</v>
      </c>
      <c r="F10" s="19">
        <v>88.027375972713997</v>
      </c>
      <c r="G10" s="32">
        <v>207</v>
      </c>
      <c r="H10" s="32">
        <v>249</v>
      </c>
      <c r="I10" s="33">
        <v>254.40322049351201</v>
      </c>
      <c r="J10" s="4"/>
      <c r="K10" s="4" t="s">
        <v>25</v>
      </c>
    </row>
    <row r="11" spans="1:11">
      <c r="A11" s="14" t="s">
        <v>26</v>
      </c>
      <c r="B11" s="14"/>
      <c r="C11" s="14"/>
      <c r="D11" s="15"/>
      <c r="E11" s="34">
        <f>SUM(E12:E27)</f>
        <v>44874.324994064249</v>
      </c>
      <c r="F11" s="34">
        <f>SUM(F12:F27)</f>
        <v>45560.894001302469</v>
      </c>
      <c r="G11" s="35">
        <f>SUM(G12:G27)</f>
        <v>27190</v>
      </c>
      <c r="H11" s="35">
        <f>SUM(H12:H27)</f>
        <v>28860</v>
      </c>
      <c r="I11" s="36">
        <v>35441.27674613252</v>
      </c>
      <c r="J11" s="16" t="s">
        <v>27</v>
      </c>
      <c r="K11" s="16"/>
    </row>
    <row r="12" spans="1:11">
      <c r="A12" s="11"/>
      <c r="B12" s="11" t="s">
        <v>28</v>
      </c>
      <c r="C12" s="11"/>
      <c r="D12" s="11"/>
      <c r="E12" s="19">
        <v>67.696994006308003</v>
      </c>
      <c r="F12" s="19">
        <v>76.461411691688994</v>
      </c>
      <c r="G12" s="31">
        <v>1594</v>
      </c>
      <c r="H12" s="31">
        <v>1115</v>
      </c>
      <c r="I12" s="33">
        <v>59.265215983563998</v>
      </c>
      <c r="J12" s="11"/>
      <c r="K12" s="4" t="s">
        <v>29</v>
      </c>
    </row>
    <row r="13" spans="1:11">
      <c r="A13" s="11"/>
      <c r="B13" s="11" t="s">
        <v>30</v>
      </c>
      <c r="C13" s="11"/>
      <c r="D13" s="11"/>
      <c r="E13" s="19">
        <v>9769.8386858510803</v>
      </c>
      <c r="F13" s="19">
        <v>8531.9051273123187</v>
      </c>
      <c r="G13" s="31">
        <v>3116</v>
      </c>
      <c r="H13" s="31">
        <v>3990</v>
      </c>
      <c r="I13" s="33">
        <v>5949.6076656824753</v>
      </c>
      <c r="J13" s="11"/>
      <c r="K13" s="4" t="s">
        <v>31</v>
      </c>
    </row>
    <row r="14" spans="1:11">
      <c r="A14" s="11"/>
      <c r="B14" s="11" t="s">
        <v>32</v>
      </c>
      <c r="C14" s="11"/>
      <c r="D14" s="11"/>
      <c r="E14" s="19">
        <v>709.56043351216101</v>
      </c>
      <c r="F14" s="19">
        <v>718.81148667802699</v>
      </c>
      <c r="G14" s="31">
        <v>519</v>
      </c>
      <c r="H14" s="31">
        <v>586</v>
      </c>
      <c r="I14" s="33">
        <v>959.45712572369496</v>
      </c>
      <c r="J14" s="37"/>
      <c r="K14" s="4" t="s">
        <v>33</v>
      </c>
    </row>
    <row r="15" spans="1:11">
      <c r="A15" s="11"/>
      <c r="B15" s="11" t="s">
        <v>34</v>
      </c>
      <c r="C15" s="11"/>
      <c r="D15" s="11"/>
      <c r="E15" s="19">
        <v>2423.8653499598722</v>
      </c>
      <c r="F15" s="19">
        <v>2261.8496135637602</v>
      </c>
      <c r="G15" s="31">
        <v>1700</v>
      </c>
      <c r="H15" s="31">
        <v>2005</v>
      </c>
      <c r="I15" s="33">
        <v>2033.84503041626</v>
      </c>
      <c r="J15" s="4"/>
      <c r="K15" s="4" t="s">
        <v>35</v>
      </c>
    </row>
    <row r="16" spans="1:11">
      <c r="A16" s="11"/>
      <c r="B16" s="11" t="s">
        <v>36</v>
      </c>
      <c r="C16" s="11"/>
      <c r="D16" s="11"/>
      <c r="E16" s="19">
        <v>5852.2968180150956</v>
      </c>
      <c r="F16" s="19">
        <v>5391.1488700346144</v>
      </c>
      <c r="G16" s="31">
        <v>4419</v>
      </c>
      <c r="H16" s="31">
        <v>4603</v>
      </c>
      <c r="I16" s="33">
        <v>4746.7827836279212</v>
      </c>
      <c r="J16" s="4"/>
      <c r="K16" s="4" t="s">
        <v>37</v>
      </c>
    </row>
    <row r="17" spans="1:11">
      <c r="A17" s="11"/>
      <c r="B17" s="11" t="s">
        <v>38</v>
      </c>
      <c r="C17" s="11"/>
      <c r="D17" s="11"/>
      <c r="E17" s="19"/>
      <c r="F17" s="19"/>
      <c r="G17" s="38"/>
      <c r="H17" s="32"/>
      <c r="I17" s="39"/>
      <c r="J17" s="4"/>
      <c r="K17" s="4" t="s">
        <v>39</v>
      </c>
    </row>
    <row r="18" spans="1:11">
      <c r="A18" s="11"/>
      <c r="B18" s="11" t="s">
        <v>40</v>
      </c>
      <c r="C18" s="11"/>
      <c r="D18" s="11"/>
      <c r="E18" s="19">
        <v>196.77974311592899</v>
      </c>
      <c r="F18" s="19">
        <v>215.74782777797199</v>
      </c>
      <c r="G18" s="31">
        <v>327</v>
      </c>
      <c r="H18" s="32">
        <v>325</v>
      </c>
      <c r="I18" s="33">
        <v>176.066529084264</v>
      </c>
      <c r="J18" s="4"/>
      <c r="K18" s="4" t="s">
        <v>41</v>
      </c>
    </row>
    <row r="19" spans="1:11">
      <c r="A19" s="11"/>
      <c r="B19" s="11" t="s">
        <v>42</v>
      </c>
      <c r="C19" s="11"/>
      <c r="D19" s="11"/>
      <c r="E19" s="19">
        <v>1165.1997156193579</v>
      </c>
      <c r="F19" s="19">
        <v>1314.13786723167</v>
      </c>
      <c r="G19" s="31">
        <v>902</v>
      </c>
      <c r="H19" s="31">
        <v>1020</v>
      </c>
      <c r="I19" s="33">
        <v>1389.6255551121731</v>
      </c>
      <c r="J19" s="4"/>
      <c r="K19" s="4" t="s">
        <v>43</v>
      </c>
    </row>
    <row r="20" spans="1:11">
      <c r="A20" s="11"/>
      <c r="B20" s="11" t="s">
        <v>44</v>
      </c>
      <c r="C20" s="11"/>
      <c r="D20" s="11"/>
      <c r="E20" s="19">
        <v>3514.039897709511</v>
      </c>
      <c r="F20" s="19">
        <v>3626.1069849707642</v>
      </c>
      <c r="G20" s="31">
        <v>1944</v>
      </c>
      <c r="H20" s="31">
        <v>2232</v>
      </c>
      <c r="I20" s="33">
        <v>3957.5307836630409</v>
      </c>
      <c r="J20" s="4"/>
      <c r="K20" s="4" t="s">
        <v>45</v>
      </c>
    </row>
    <row r="21" spans="1:11">
      <c r="A21" s="11"/>
      <c r="B21" s="11" t="s">
        <v>46</v>
      </c>
      <c r="C21" s="11"/>
      <c r="D21" s="11"/>
      <c r="E21" s="19">
        <v>4128.9784274201829</v>
      </c>
      <c r="F21" s="19">
        <v>4227.4271569765997</v>
      </c>
      <c r="G21" s="31">
        <v>2148</v>
      </c>
      <c r="H21" s="31">
        <v>2411</v>
      </c>
      <c r="I21" s="33">
        <v>1839.094941979866</v>
      </c>
      <c r="J21" s="4"/>
      <c r="K21" s="4" t="s">
        <v>47</v>
      </c>
    </row>
    <row r="22" spans="1:11">
      <c r="A22" s="11"/>
      <c r="B22" s="11" t="s">
        <v>48</v>
      </c>
      <c r="C22" s="11"/>
      <c r="D22" s="11"/>
      <c r="E22" s="19">
        <v>5206.3766897123596</v>
      </c>
      <c r="F22" s="19">
        <v>5534.0469050534903</v>
      </c>
      <c r="G22" s="31">
        <v>2353</v>
      </c>
      <c r="H22" s="31">
        <v>2174</v>
      </c>
      <c r="I22" s="33">
        <v>1813.92242167877</v>
      </c>
      <c r="J22" s="4"/>
      <c r="K22" s="4" t="s">
        <v>49</v>
      </c>
    </row>
    <row r="23" spans="1:11">
      <c r="A23" s="11"/>
      <c r="B23" s="11" t="s">
        <v>50</v>
      </c>
      <c r="C23" s="11"/>
      <c r="D23" s="11"/>
      <c r="E23" s="19"/>
      <c r="F23" s="19"/>
      <c r="G23" s="38"/>
      <c r="H23" s="32"/>
      <c r="I23" s="39"/>
      <c r="J23" s="4"/>
      <c r="K23" s="4" t="s">
        <v>51</v>
      </c>
    </row>
    <row r="24" spans="1:11">
      <c r="A24" s="11"/>
      <c r="B24" s="11" t="s">
        <v>52</v>
      </c>
      <c r="C24" s="11"/>
      <c r="D24" s="11"/>
      <c r="E24" s="19">
        <v>9164.0074541428039</v>
      </c>
      <c r="F24" s="19">
        <v>10911.765277572544</v>
      </c>
      <c r="G24" s="31">
        <v>6347</v>
      </c>
      <c r="H24" s="31">
        <v>6488</v>
      </c>
      <c r="I24" s="33">
        <v>10080.502654060689</v>
      </c>
      <c r="J24" s="4"/>
      <c r="K24" s="4" t="s">
        <v>53</v>
      </c>
    </row>
    <row r="25" spans="1:11">
      <c r="A25" s="11"/>
      <c r="B25" s="11" t="s">
        <v>54</v>
      </c>
      <c r="C25" s="11"/>
      <c r="D25" s="11"/>
      <c r="E25" s="19">
        <v>1510.4263777469671</v>
      </c>
      <c r="F25" s="19">
        <v>1520.0557957393071</v>
      </c>
      <c r="G25" s="31">
        <v>1027</v>
      </c>
      <c r="H25" s="31">
        <v>1064</v>
      </c>
      <c r="I25" s="33">
        <v>1311.8330176596401</v>
      </c>
      <c r="J25" s="4"/>
      <c r="K25" s="4" t="s">
        <v>55</v>
      </c>
    </row>
    <row r="26" spans="1:11">
      <c r="A26" s="11"/>
      <c r="B26" s="11" t="s">
        <v>56</v>
      </c>
      <c r="C26" s="11"/>
      <c r="D26" s="11"/>
      <c r="E26" s="19">
        <v>958.61286409386798</v>
      </c>
      <c r="F26" s="19">
        <v>1063.4196636080551</v>
      </c>
      <c r="G26" s="31">
        <v>740</v>
      </c>
      <c r="H26" s="31">
        <v>782</v>
      </c>
      <c r="I26" s="33">
        <v>972.89955970152801</v>
      </c>
      <c r="J26" s="4"/>
      <c r="K26" s="11" t="s">
        <v>57</v>
      </c>
    </row>
    <row r="27" spans="1:11">
      <c r="A27" s="11"/>
      <c r="B27" s="11" t="s">
        <v>58</v>
      </c>
      <c r="C27" s="11"/>
      <c r="D27" s="11"/>
      <c r="E27" s="19">
        <v>206.64554315875299</v>
      </c>
      <c r="F27" s="19">
        <v>168.010013091655</v>
      </c>
      <c r="G27" s="31">
        <v>54</v>
      </c>
      <c r="H27" s="31">
        <v>65</v>
      </c>
      <c r="I27" s="33">
        <v>150.84346175863701</v>
      </c>
      <c r="J27" s="4"/>
      <c r="K27" s="4" t="s">
        <v>59</v>
      </c>
    </row>
    <row r="28" spans="1:11">
      <c r="A28" s="14" t="s">
        <v>2</v>
      </c>
      <c r="B28" s="14"/>
      <c r="C28" s="14"/>
      <c r="D28" s="14"/>
      <c r="E28" s="28">
        <f>SUM(E11,E8)</f>
        <v>56734.133517762792</v>
      </c>
      <c r="F28" s="28">
        <f>SUM(F11,F8)</f>
        <v>56420.032781564332</v>
      </c>
      <c r="G28" s="29">
        <f>SUM(G8,G11)</f>
        <v>42165</v>
      </c>
      <c r="H28" s="29">
        <f>SUM(H8,H11)</f>
        <v>44841</v>
      </c>
      <c r="I28" s="36">
        <v>48772.386422013959</v>
      </c>
      <c r="J28" s="16" t="s">
        <v>60</v>
      </c>
      <c r="K28" s="14"/>
    </row>
    <row r="29" spans="1:11">
      <c r="A29" s="14" t="s">
        <v>61</v>
      </c>
      <c r="B29" s="14"/>
      <c r="C29" s="40"/>
      <c r="D29" s="14"/>
      <c r="E29" s="34">
        <v>52316.1087463</v>
      </c>
      <c r="F29" s="34">
        <v>52127.41085511</v>
      </c>
      <c r="G29" s="35">
        <v>77583</v>
      </c>
      <c r="H29" s="29">
        <v>82658</v>
      </c>
      <c r="I29" s="36">
        <v>58727.369841059997</v>
      </c>
      <c r="J29" s="16" t="s">
        <v>3</v>
      </c>
      <c r="K29" s="14"/>
    </row>
    <row r="30" spans="1:11" ht="18.75" customHeight="1">
      <c r="A30" s="14" t="s">
        <v>62</v>
      </c>
      <c r="B30" s="14"/>
      <c r="C30" s="14"/>
      <c r="D30" s="40"/>
      <c r="E30" s="34">
        <v>1084.44865027886</v>
      </c>
      <c r="F30" s="34">
        <v>1082.3486502788601</v>
      </c>
      <c r="G30" s="35">
        <v>543</v>
      </c>
      <c r="H30" s="29">
        <v>542</v>
      </c>
      <c r="I30" s="36">
        <v>830.48817874890801</v>
      </c>
      <c r="J30" s="14" t="s">
        <v>63</v>
      </c>
      <c r="K30" s="14"/>
    </row>
    <row r="31" spans="1:11" ht="14.25" customHeight="1">
      <c r="A31" s="41"/>
      <c r="B31" s="41"/>
      <c r="C31" s="41"/>
      <c r="D31" s="41"/>
      <c r="E31" s="42"/>
      <c r="F31" s="42"/>
      <c r="G31" s="42"/>
      <c r="H31" s="42"/>
      <c r="I31" s="42"/>
      <c r="J31" s="41"/>
      <c r="K31" s="41"/>
    </row>
    <row r="32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>
      <c r="A33" s="4"/>
      <c r="B33" s="4" t="s">
        <v>4</v>
      </c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 t="s">
        <v>5</v>
      </c>
      <c r="C34" s="4"/>
      <c r="D34" s="4"/>
      <c r="E34" s="4"/>
      <c r="F34" s="4"/>
      <c r="G34" s="4"/>
      <c r="H34" s="4"/>
      <c r="I34" s="4"/>
      <c r="J34" s="4"/>
      <c r="K34" s="4"/>
    </row>
  </sheetData>
  <mergeCells count="4">
    <mergeCell ref="J3:K3"/>
    <mergeCell ref="J4:K4"/>
    <mergeCell ref="A5:D6"/>
    <mergeCell ref="J5:K6"/>
  </mergeCells>
  <pageMargins left="0.6692913385826772" right="0.59055118110236227" top="0.6692913385826772" bottom="0.59055118110236227" header="0.39370078740157483" footer="0.39370078740157483"/>
  <pageSetup paperSize="9" scale="43" orientation="landscape" r:id="rId1"/>
  <rowBreaks count="1" manualBreakCount="1"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10.2</vt:lpstr>
      <vt:lpstr>'10.2'!Print_Area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2017-04-25T21:47:51Z</dcterms:modified>
</cp:coreProperties>
</file>