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8\2.Mappingรายเดือน\12ธ.ค.58_OK\"/>
    </mc:Choice>
  </mc:AlternateContent>
  <bookViews>
    <workbookView xWindow="-525" yWindow="-75" windowWidth="10065" windowHeight="8655" tabRatio="658"/>
  </bookViews>
  <sheets>
    <sheet name="ตารางที่2" sheetId="5" r:id="rId1"/>
  </sheets>
  <definedNames>
    <definedName name="_xlnm.Print_Area" localSheetId="0">ตารางที่2!$A$1:$D$40</definedName>
  </definedNames>
  <calcPr calcId="152511"/>
</workbook>
</file>

<file path=xl/calcChain.xml><?xml version="1.0" encoding="utf-8"?>
<calcChain xmlns="http://schemas.openxmlformats.org/spreadsheetml/2006/main">
  <c r="C11" i="5" l="1"/>
  <c r="B14" i="5"/>
  <c r="D15" i="5" l="1"/>
  <c r="C15" i="5"/>
  <c r="D11" i="5"/>
  <c r="B17" i="5"/>
  <c r="B18" i="5"/>
  <c r="B19" i="5"/>
  <c r="B20" i="5"/>
  <c r="B12" i="5"/>
  <c r="B7" i="5"/>
  <c r="B16" i="5"/>
  <c r="B13" i="5"/>
  <c r="B10" i="5"/>
  <c r="B9" i="5"/>
  <c r="B8" i="5"/>
  <c r="C6" i="5" l="1"/>
  <c r="B15" i="5"/>
  <c r="B11" i="5"/>
  <c r="D6" i="5"/>
  <c r="D33" i="5" l="1"/>
  <c r="D29" i="5"/>
  <c r="D32" i="5"/>
  <c r="D28" i="5"/>
  <c r="D27" i="5"/>
  <c r="D30" i="5"/>
  <c r="D22" i="5"/>
  <c r="C35" i="5"/>
  <c r="C31" i="5"/>
  <c r="C27" i="5"/>
  <c r="C22" i="5"/>
  <c r="C34" i="5"/>
  <c r="C30" i="5"/>
  <c r="C33" i="5"/>
  <c r="C29" i="5"/>
  <c r="C32" i="5"/>
  <c r="C28" i="5"/>
  <c r="B6" i="5"/>
  <c r="B28" i="5" s="1"/>
  <c r="C36" i="5"/>
  <c r="C24" i="5"/>
  <c r="D36" i="5"/>
  <c r="D24" i="5"/>
  <c r="D25" i="5"/>
  <c r="D26" i="5"/>
  <c r="D35" i="5"/>
  <c r="D23" i="5"/>
  <c r="C26" i="5"/>
  <c r="C25" i="5"/>
  <c r="C23" i="5"/>
  <c r="B24" i="5" l="1"/>
  <c r="B26" i="5"/>
  <c r="B22" i="5"/>
  <c r="B30" i="5"/>
  <c r="B34" i="5"/>
  <c r="B27" i="5"/>
  <c r="B29" i="5"/>
  <c r="B31" i="5"/>
  <c r="B23" i="5"/>
  <c r="B33" i="5"/>
  <c r="B32" i="5"/>
  <c r="B35" i="5"/>
  <c r="B25" i="5"/>
  <c r="B36" i="5"/>
</calcChain>
</file>

<file path=xl/sharedStrings.xml><?xml version="1.0" encoding="utf-8"?>
<sst xmlns="http://schemas.openxmlformats.org/spreadsheetml/2006/main" count="42" uniqueCount="26">
  <si>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</si>
  <si>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</si>
  <si>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</si>
  <si>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</si>
  <si>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</si>
  <si>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</si>
  <si>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</si>
  <si>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</si>
  <si>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</si>
  <si>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</si>
  <si>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</si>
  <si>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</si>
  <si>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</si>
  <si>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</si>
  <si>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</si>
  <si>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</si>
  <si>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</si>
  <si>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</si>
  <si>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</si>
  <si>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</si>
  <si>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</si>
  <si>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</si>
  <si>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</si>
  <si>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</si>
  <si>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เดือนธันวาคม พ.ศ. 2558</t>
  </si>
  <si>
    <t xml:space="preserve">                     เดือนธันวาคม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</si>
</sst>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/>
    <xf numFmtId="41" fontId="6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41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showGridLines="0" tabSelected="1" view="pageBreakPreview" topLeftCell="A16" zoomScale="80" zoomScaleNormal="75" zoomScaleSheetLayoutView="80" workbookViewId="0">
      <selection activeCell="D23" sqref="D23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3.25" x14ac:dyDescent="0.35">
      <c r="A1" s="2" t="s">
        <v>22</v>
      </c>
      <c r="B1" s="1"/>
      <c r="C1" s="1"/>
      <c r="D1" s="1"/>
    </row>
    <row r="2" spans="1:4" ht="23.25" x14ac:dyDescent="0.35">
      <c r="A2" s="2" t="s">
        <v>24</v>
      </c>
    </row>
    <row r="3" spans="1:4" ht="8.2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43" t="s">
        <v>20</v>
      </c>
      <c r="C5" s="43"/>
      <c r="D5" s="43"/>
    </row>
    <row r="6" spans="1:4" s="7" customFormat="1" ht="24.95" customHeight="1" x14ac:dyDescent="0.5">
      <c r="A6" s="6" t="s">
        <v>3</v>
      </c>
      <c r="B6" s="34">
        <f>C6+D6</f>
        <v>441972</v>
      </c>
      <c r="C6" s="35">
        <f>C7+C8+C9+C10+C11+C15+C19+C20</f>
        <v>217970</v>
      </c>
      <c r="D6" s="35">
        <f>D7+D8+D9+D10+D11+D15+D19+D20</f>
        <v>224002</v>
      </c>
    </row>
    <row r="7" spans="1:4" s="8" customFormat="1" ht="24.95" customHeight="1" x14ac:dyDescent="0.35">
      <c r="A7" s="11" t="s">
        <v>7</v>
      </c>
      <c r="B7" s="10">
        <f t="shared" ref="B7:B20" si="0">C7+D7</f>
        <v>12508</v>
      </c>
      <c r="C7" s="39">
        <v>3164</v>
      </c>
      <c r="D7" s="39">
        <v>9344</v>
      </c>
    </row>
    <row r="8" spans="1:4" s="8" customFormat="1" ht="24.95" customHeight="1" x14ac:dyDescent="0.35">
      <c r="A8" s="12" t="s">
        <v>6</v>
      </c>
      <c r="B8" s="10">
        <f t="shared" si="0"/>
        <v>154539</v>
      </c>
      <c r="C8" s="39">
        <v>72866</v>
      </c>
      <c r="D8" s="39">
        <v>81673</v>
      </c>
    </row>
    <row r="9" spans="1:4" s="8" customFormat="1" ht="24.95" customHeight="1" x14ac:dyDescent="0.35">
      <c r="A9" s="13" t="s">
        <v>8</v>
      </c>
      <c r="B9" s="10">
        <f t="shared" si="0"/>
        <v>122638</v>
      </c>
      <c r="C9" s="39">
        <v>63308</v>
      </c>
      <c r="D9" s="39">
        <v>59330</v>
      </c>
    </row>
    <row r="10" spans="1:4" s="8" customFormat="1" ht="24.95" customHeight="1" x14ac:dyDescent="0.35">
      <c r="A10" s="13" t="s">
        <v>9</v>
      </c>
      <c r="B10" s="10">
        <f t="shared" si="0"/>
        <v>63922</v>
      </c>
      <c r="C10" s="39">
        <v>36388</v>
      </c>
      <c r="D10" s="39">
        <v>27534</v>
      </c>
    </row>
    <row r="11" spans="1:4" ht="24.95" customHeight="1" x14ac:dyDescent="0.35">
      <c r="A11" s="12" t="s">
        <v>10</v>
      </c>
      <c r="B11" s="10">
        <f>C11+D11</f>
        <v>54502</v>
      </c>
      <c r="C11" s="39">
        <f>C12+C13+C14</f>
        <v>28385</v>
      </c>
      <c r="D11" s="39">
        <f>D12+D13+D14</f>
        <v>26117</v>
      </c>
    </row>
    <row r="12" spans="1:4" ht="24.95" customHeight="1" x14ac:dyDescent="0.35">
      <c r="A12" s="14" t="s">
        <v>11</v>
      </c>
      <c r="B12" s="10">
        <f>C12+D12</f>
        <v>46520</v>
      </c>
      <c r="C12" s="39">
        <v>24014</v>
      </c>
      <c r="D12" s="39">
        <v>22506</v>
      </c>
    </row>
    <row r="13" spans="1:4" ht="24.95" customHeight="1" x14ac:dyDescent="0.35">
      <c r="A13" s="14" t="s">
        <v>12</v>
      </c>
      <c r="B13" s="10">
        <f t="shared" si="0"/>
        <v>7982</v>
      </c>
      <c r="C13" s="39">
        <v>4371</v>
      </c>
      <c r="D13" s="39">
        <v>3611</v>
      </c>
    </row>
    <row r="14" spans="1:4" ht="24.95" customHeight="1" x14ac:dyDescent="0.35">
      <c r="A14" s="15" t="s">
        <v>19</v>
      </c>
      <c r="B14" s="38">
        <f t="shared" si="0"/>
        <v>0</v>
      </c>
      <c r="C14" s="40">
        <v>0</v>
      </c>
      <c r="D14" s="40">
        <v>0</v>
      </c>
    </row>
    <row r="15" spans="1:4" ht="24.95" customHeight="1" x14ac:dyDescent="0.35">
      <c r="A15" s="12" t="s">
        <v>13</v>
      </c>
      <c r="B15" s="10">
        <f>B16+B17+B18</f>
        <v>33863</v>
      </c>
      <c r="C15" s="39">
        <f>C16+C17+C18</f>
        <v>13859</v>
      </c>
      <c r="D15" s="39">
        <f>D16+D17+D18</f>
        <v>20004</v>
      </c>
    </row>
    <row r="16" spans="1:4" s="8" customFormat="1" ht="24.95" customHeight="1" x14ac:dyDescent="0.35">
      <c r="A16" s="15" t="s">
        <v>14</v>
      </c>
      <c r="B16" s="9">
        <f t="shared" si="0"/>
        <v>17892</v>
      </c>
      <c r="C16" s="41">
        <v>8113</v>
      </c>
      <c r="D16" s="41">
        <v>9779</v>
      </c>
    </row>
    <row r="17" spans="1:9" s="8" customFormat="1" ht="24.95" customHeight="1" x14ac:dyDescent="0.35">
      <c r="A17" s="15" t="s">
        <v>15</v>
      </c>
      <c r="B17" s="9">
        <f t="shared" si="0"/>
        <v>7712</v>
      </c>
      <c r="C17" s="41">
        <v>3168</v>
      </c>
      <c r="D17" s="41">
        <v>4544</v>
      </c>
    </row>
    <row r="18" spans="1:9" s="8" customFormat="1" ht="24.95" customHeight="1" x14ac:dyDescent="0.35">
      <c r="A18" s="15" t="s">
        <v>16</v>
      </c>
      <c r="B18" s="9">
        <f t="shared" si="0"/>
        <v>8259</v>
      </c>
      <c r="C18" s="41">
        <v>2578</v>
      </c>
      <c r="D18" s="41">
        <v>5681</v>
      </c>
    </row>
    <row r="19" spans="1:9" s="8" customFormat="1" ht="24.95" customHeight="1" x14ac:dyDescent="0.35">
      <c r="A19" s="14" t="s">
        <v>17</v>
      </c>
      <c r="B19" s="16">
        <f t="shared" si="0"/>
        <v>0</v>
      </c>
      <c r="C19" s="42">
        <v>0</v>
      </c>
      <c r="D19" s="42">
        <v>0</v>
      </c>
    </row>
    <row r="20" spans="1:9" s="8" customFormat="1" ht="24.95" customHeight="1" x14ac:dyDescent="0.35">
      <c r="A20" s="14" t="s">
        <v>18</v>
      </c>
      <c r="B20" s="16">
        <f t="shared" si="0"/>
        <v>0</v>
      </c>
      <c r="C20" s="42">
        <v>0</v>
      </c>
      <c r="D20" s="42">
        <v>0</v>
      </c>
    </row>
    <row r="21" spans="1:9" ht="24.95" customHeight="1" x14ac:dyDescent="0.35">
      <c r="A21" s="1"/>
      <c r="B21" s="44" t="s">
        <v>4</v>
      </c>
      <c r="C21" s="44"/>
      <c r="D21" s="44"/>
      <c r="F21" s="17"/>
      <c r="G21" s="17"/>
      <c r="H21" s="17"/>
    </row>
    <row r="22" spans="1:9" s="2" customFormat="1" ht="23.25" x14ac:dyDescent="0.35">
      <c r="A22" s="18" t="s">
        <v>3</v>
      </c>
      <c r="B22" s="26">
        <f>B6/$B$6*100</f>
        <v>100</v>
      </c>
      <c r="C22" s="26">
        <f>C6/$C$6*100</f>
        <v>100</v>
      </c>
      <c r="D22" s="26">
        <f>+D6/$D$6*100</f>
        <v>100</v>
      </c>
      <c r="F22" s="19"/>
      <c r="G22" s="19"/>
      <c r="H22" s="19"/>
      <c r="I22" s="19"/>
    </row>
    <row r="23" spans="1:9" ht="24.95" customHeight="1" x14ac:dyDescent="0.35">
      <c r="A23" s="11" t="s">
        <v>7</v>
      </c>
      <c r="B23" s="27">
        <f>B7/$B$6*100</f>
        <v>2.8300435321694586</v>
      </c>
      <c r="C23" s="27">
        <f>C7/$C$6*100</f>
        <v>1.451575904941047</v>
      </c>
      <c r="D23" s="27">
        <f>+D7/$D$6*100</f>
        <v>4.1713913268631533</v>
      </c>
      <c r="F23" s="20"/>
      <c r="G23" s="20"/>
      <c r="H23" s="20"/>
      <c r="I23" s="20"/>
    </row>
    <row r="24" spans="1:9" ht="24.95" customHeight="1" x14ac:dyDescent="0.35">
      <c r="A24" s="12" t="s">
        <v>6</v>
      </c>
      <c r="B24" s="27">
        <f t="shared" ref="B24:B36" si="1">B8/$B$6*100</f>
        <v>34.96578968803454</v>
      </c>
      <c r="C24" s="27">
        <f>C8/$C$6*100</f>
        <v>33.429371014359774</v>
      </c>
      <c r="D24" s="27">
        <f t="shared" ref="D24:D33" si="2">+D8/$D$6*100</f>
        <v>36.460835171114539</v>
      </c>
      <c r="F24" s="20"/>
      <c r="G24" s="20"/>
      <c r="H24" s="20"/>
      <c r="I24" s="20"/>
    </row>
    <row r="25" spans="1:9" ht="24.95" customHeight="1" x14ac:dyDescent="0.35">
      <c r="A25" s="13" t="s">
        <v>8</v>
      </c>
      <c r="B25" s="27">
        <f t="shared" si="1"/>
        <v>27.747911632411103</v>
      </c>
      <c r="C25" s="27">
        <f>C9/$C$6*100</f>
        <v>29.044363903289444</v>
      </c>
      <c r="D25" s="27">
        <f t="shared" si="2"/>
        <v>26.486370657404844</v>
      </c>
      <c r="F25" s="20"/>
      <c r="G25" s="20"/>
      <c r="H25" s="20"/>
      <c r="I25" s="20"/>
    </row>
    <row r="26" spans="1:9" ht="24.95" customHeight="1" x14ac:dyDescent="0.35">
      <c r="A26" s="13" t="s">
        <v>9</v>
      </c>
      <c r="B26" s="27">
        <f t="shared" si="1"/>
        <v>14.462907152489299</v>
      </c>
      <c r="C26" s="27">
        <f>C10/$C$6*100</f>
        <v>16.694040464284075</v>
      </c>
      <c r="D26" s="27">
        <f t="shared" si="2"/>
        <v>12.291854537013062</v>
      </c>
      <c r="F26" s="20"/>
      <c r="G26" s="20"/>
      <c r="H26" s="20"/>
      <c r="I26" s="20"/>
    </row>
    <row r="27" spans="1:9" ht="24.95" customHeight="1" x14ac:dyDescent="0.35">
      <c r="A27" s="1" t="s">
        <v>10</v>
      </c>
      <c r="B27" s="27">
        <f t="shared" si="1"/>
        <v>12.331550414958414</v>
      </c>
      <c r="C27" s="27">
        <f t="shared" ref="C27:C35" si="3">C11/$C$6*100</f>
        <v>13.022434279946783</v>
      </c>
      <c r="D27" s="27">
        <f t="shared" si="2"/>
        <v>11.659270899366971</v>
      </c>
      <c r="F27" s="20"/>
      <c r="G27" s="20"/>
      <c r="H27" s="20"/>
      <c r="I27" s="21"/>
    </row>
    <row r="28" spans="1:9" ht="24.95" customHeight="1" x14ac:dyDescent="0.35">
      <c r="A28" s="14" t="s">
        <v>11</v>
      </c>
      <c r="B28" s="27">
        <f t="shared" si="1"/>
        <v>10.525553654982668</v>
      </c>
      <c r="C28" s="27">
        <f t="shared" si="3"/>
        <v>11.017112446666973</v>
      </c>
      <c r="D28" s="27">
        <f t="shared" si="2"/>
        <v>10.047231721145348</v>
      </c>
      <c r="F28" s="20"/>
      <c r="G28" s="20"/>
      <c r="H28" s="20"/>
      <c r="I28" s="20"/>
    </row>
    <row r="29" spans="1:9" ht="24.95" customHeight="1" x14ac:dyDescent="0.35">
      <c r="A29" s="14" t="s">
        <v>12</v>
      </c>
      <c r="B29" s="27">
        <f t="shared" si="1"/>
        <v>1.8059967599757452</v>
      </c>
      <c r="C29" s="27">
        <f t="shared" si="3"/>
        <v>2.0053218332798091</v>
      </c>
      <c r="D29" s="27">
        <f t="shared" si="2"/>
        <v>1.612039178221623</v>
      </c>
      <c r="F29" s="20"/>
      <c r="G29" s="20"/>
      <c r="H29" s="20"/>
      <c r="I29" s="20"/>
    </row>
    <row r="30" spans="1:9" ht="24.95" customHeight="1" x14ac:dyDescent="0.35">
      <c r="A30" s="15" t="s">
        <v>19</v>
      </c>
      <c r="B30" s="27">
        <f t="shared" si="1"/>
        <v>0</v>
      </c>
      <c r="C30" s="27">
        <f t="shared" si="3"/>
        <v>0</v>
      </c>
      <c r="D30" s="27">
        <f t="shared" si="2"/>
        <v>0</v>
      </c>
      <c r="F30" s="20"/>
      <c r="G30" s="20"/>
      <c r="H30" s="20"/>
      <c r="I30" s="22"/>
    </row>
    <row r="31" spans="1:9" ht="24.95" customHeight="1" x14ac:dyDescent="0.35">
      <c r="A31" s="12" t="s">
        <v>13</v>
      </c>
      <c r="B31" s="27">
        <f t="shared" si="1"/>
        <v>7.6617975799371907</v>
      </c>
      <c r="C31" s="27">
        <f t="shared" si="3"/>
        <v>6.3582144331788788</v>
      </c>
      <c r="D31" s="27">
        <v>8.8000000000000007</v>
      </c>
      <c r="F31" s="20"/>
      <c r="G31" s="20"/>
      <c r="H31" s="20"/>
      <c r="I31" s="21"/>
    </row>
    <row r="32" spans="1:9" ht="24.95" customHeight="1" x14ac:dyDescent="0.35">
      <c r="A32" s="15" t="s">
        <v>14</v>
      </c>
      <c r="B32" s="27">
        <f t="shared" si="1"/>
        <v>4.0482202492465582</v>
      </c>
      <c r="C32" s="27">
        <f t="shared" si="3"/>
        <v>3.7220718447492773</v>
      </c>
      <c r="D32" s="27">
        <f t="shared" si="2"/>
        <v>4.365586021553379</v>
      </c>
      <c r="F32" s="20"/>
      <c r="G32" s="20"/>
      <c r="H32" s="20"/>
      <c r="I32" s="20"/>
    </row>
    <row r="33" spans="1:11" ht="24.95" customHeight="1" x14ac:dyDescent="0.35">
      <c r="A33" s="15" t="s">
        <v>15</v>
      </c>
      <c r="B33" s="27">
        <f t="shared" si="1"/>
        <v>1.744906917180274</v>
      </c>
      <c r="C33" s="27">
        <f t="shared" si="3"/>
        <v>1.4534110198651191</v>
      </c>
      <c r="D33" s="27">
        <f t="shared" si="2"/>
        <v>2.0285533164882454</v>
      </c>
      <c r="F33" s="20"/>
      <c r="G33" s="20"/>
      <c r="H33" s="20"/>
      <c r="I33" s="20"/>
    </row>
    <row r="34" spans="1:11" ht="24.95" customHeight="1" x14ac:dyDescent="0.35">
      <c r="A34" s="15" t="s">
        <v>16</v>
      </c>
      <c r="B34" s="27">
        <f t="shared" si="1"/>
        <v>1.868670413510358</v>
      </c>
      <c r="C34" s="27">
        <f t="shared" si="3"/>
        <v>1.1827315685644813</v>
      </c>
      <c r="D34" s="28">
        <v>2.4</v>
      </c>
      <c r="F34" s="20"/>
      <c r="G34" s="20"/>
      <c r="H34" s="20"/>
      <c r="I34" s="20"/>
    </row>
    <row r="35" spans="1:11" ht="24.95" customHeight="1" x14ac:dyDescent="0.35">
      <c r="A35" s="14" t="s">
        <v>17</v>
      </c>
      <c r="B35" s="27">
        <f t="shared" si="1"/>
        <v>0</v>
      </c>
      <c r="C35" s="27">
        <f t="shared" si="3"/>
        <v>0</v>
      </c>
      <c r="D35" s="28">
        <f>+D19/$D$6*100</f>
        <v>0</v>
      </c>
      <c r="F35" s="20"/>
      <c r="G35" s="20"/>
      <c r="H35" s="20"/>
      <c r="I35" s="23"/>
    </row>
    <row r="36" spans="1:11" ht="24.95" customHeight="1" x14ac:dyDescent="0.35">
      <c r="A36" s="24" t="s">
        <v>18</v>
      </c>
      <c r="B36" s="25">
        <f t="shared" si="1"/>
        <v>0</v>
      </c>
      <c r="C36" s="25">
        <f>C20/$C$6*100</f>
        <v>0</v>
      </c>
      <c r="D36" s="29">
        <f>+D20/$D$6*100</f>
        <v>0</v>
      </c>
      <c r="F36" s="20"/>
      <c r="G36" s="20"/>
      <c r="H36" s="20"/>
      <c r="I36" s="20"/>
      <c r="J36" s="5"/>
      <c r="K36" s="5"/>
    </row>
    <row r="37" spans="1:11" s="30" customFormat="1" ht="6.75" customHeight="1" x14ac:dyDescent="0.35">
      <c r="A37" s="30" t="s">
        <v>21</v>
      </c>
      <c r="B37" s="31"/>
      <c r="F37" s="32"/>
      <c r="G37" s="32"/>
      <c r="H37" s="32"/>
      <c r="I37" s="32"/>
      <c r="J37" s="32"/>
      <c r="K37" s="32"/>
    </row>
    <row r="38" spans="1:11" s="30" customFormat="1" ht="26.25" customHeight="1" x14ac:dyDescent="0.35">
      <c r="A38" s="36" t="s">
        <v>21</v>
      </c>
      <c r="B38" s="33"/>
      <c r="C38" s="33"/>
      <c r="D38" s="33"/>
      <c r="F38" s="32"/>
      <c r="G38" s="32"/>
      <c r="H38" s="32"/>
      <c r="I38" s="32"/>
      <c r="J38" s="32"/>
      <c r="K38" s="32"/>
    </row>
    <row r="39" spans="1:11" s="37" customFormat="1" ht="24" customHeight="1" x14ac:dyDescent="0.5">
      <c r="A39" s="37" t="s">
        <v>23</v>
      </c>
    </row>
    <row r="40" spans="1:11" s="37" customFormat="1" ht="27" customHeight="1" x14ac:dyDescent="0.5">
      <c r="A40" s="37" t="s">
        <v>25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2017-05-26T12:04:18Z</cp:lastPrinted>
  <dcterms:created xsi:type="dcterms:W3CDTF">2000-11-20T04:06:35Z</dcterms:created>
  <dcterms:modified xsi:type="dcterms:W3CDTF">2017-05-29T04:07:37Z</dcterms:modified>
</cp:coreProperties>
</file>