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9.2" sheetId="1" r:id="rId1"/>
  </sheets>
  <calcPr calcId="144525"/>
</workbook>
</file>

<file path=xl/calcChain.xml><?xml version="1.0" encoding="utf-8"?>
<calcChain xmlns="http://schemas.openxmlformats.org/spreadsheetml/2006/main">
  <c r="M53" i="1" l="1"/>
  <c r="L53" i="1"/>
  <c r="K53" i="1"/>
  <c r="J53" i="1"/>
  <c r="I53" i="1"/>
  <c r="H53" i="1"/>
  <c r="G53" i="1"/>
  <c r="F53" i="1"/>
  <c r="E53" i="1"/>
  <c r="M48" i="1"/>
  <c r="L48" i="1"/>
  <c r="K48" i="1"/>
  <c r="J48" i="1"/>
  <c r="I48" i="1"/>
  <c r="H48" i="1"/>
  <c r="G48" i="1"/>
  <c r="F48" i="1"/>
  <c r="E48" i="1"/>
  <c r="M44" i="1"/>
  <c r="L44" i="1"/>
  <c r="K44" i="1"/>
  <c r="J44" i="1"/>
  <c r="I44" i="1"/>
  <c r="H44" i="1"/>
  <c r="G44" i="1"/>
  <c r="F44" i="1"/>
  <c r="E44" i="1"/>
  <c r="M31" i="1"/>
  <c r="L31" i="1"/>
  <c r="K31" i="1"/>
  <c r="J31" i="1"/>
  <c r="I31" i="1"/>
  <c r="H31" i="1"/>
  <c r="G31" i="1"/>
  <c r="F31" i="1"/>
  <c r="E31" i="1"/>
  <c r="M26" i="1"/>
  <c r="L26" i="1"/>
  <c r="K26" i="1"/>
  <c r="J26" i="1"/>
  <c r="I26" i="1"/>
  <c r="H26" i="1"/>
  <c r="G26" i="1"/>
  <c r="F26" i="1"/>
  <c r="E26" i="1"/>
  <c r="M23" i="1"/>
  <c r="L23" i="1"/>
  <c r="K23" i="1"/>
  <c r="J23" i="1"/>
  <c r="I23" i="1"/>
  <c r="H23" i="1"/>
  <c r="G23" i="1"/>
  <c r="F23" i="1"/>
  <c r="E23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<sst xmlns="http://schemas.openxmlformats.org/spreadsheetml/2006/main" count="142" uniqueCount="104">
  <si>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</si>
  <si>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</si>
  <si>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Table</t>
  </si>
  <si>
    <t>Actual Revenue and Expenditure of Municipality by Type, District and Municipality: Fiscal Year 2015</t>
  </si>
  <si>
    <t>(พันบาท  Thousand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</si>
  <si>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</si>
  <si>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</si>
  <si>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</si>
  <si>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</si>
  <si>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</si>
  <si>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</si>
  <si>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</si>
  <si>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</si>
  <si>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</si>
  <si>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</si>
  <si>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</si>
  <si>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</si>
  <si>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</si>
  <si>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</si>
  <si>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</si>
  <si>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</si>
  <si>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</si>
  <si>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</si>
  <si>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</si>
  <si>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</si>
  <si>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</si>
  <si>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</si>
  <si>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</si>
  <si>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</si>
  <si>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</si>
  <si>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</si>
  <si>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</si>
  <si>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</si>
  <si>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</si>
  <si>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เมืองปทุมธานี</t>
  </si>
  <si>
    <t>Mueang Pathum Thani District</t>
  </si>
  <si>
    <t>เทศบาลเมืองปทุมธานี</t>
  </si>
  <si>
    <t>Pathum Thani Town Municipality</t>
  </si>
  <si>
    <t>เทศบาลตำบลบางหลวง</t>
  </si>
  <si>
    <t>Bang Luang Subdistrict Municipality</t>
  </si>
  <si>
    <t>เทศบาลตำบลบางกะดี</t>
  </si>
  <si>
    <t>Bang Ka Di Subdistrict Municipality</t>
  </si>
  <si>
    <t>เทศบาลตำบลหลักหก</t>
  </si>
  <si>
    <t>Lak Hok Subdistrict Municipality</t>
  </si>
  <si>
    <t>เทศบาลเมืองบางคูวัด</t>
  </si>
  <si>
    <t>Bang Khu Wat Subdistrict Municipality</t>
  </si>
  <si>
    <t>เทศบาลตำบลบางเดื่อ</t>
  </si>
  <si>
    <t>Bang Duea Subdistrict Municipality</t>
  </si>
  <si>
    <t>เทศบาลตำบลบ้านกลาง</t>
  </si>
  <si>
    <t>Ban Klang Subdistrict Municipality</t>
  </si>
  <si>
    <t>เทศบาลตำบลบางพูน</t>
  </si>
  <si>
    <t>Bang Phun Subdistrict Municipality</t>
  </si>
  <si>
    <t>เทศบาลตำบลบางขะแยง</t>
  </si>
  <si>
    <t>Bang Khayaeng Subdistrict Municipality</t>
  </si>
  <si>
    <t>เทศบาลตำบลบ้านใหม่</t>
  </si>
  <si>
    <t>Ban Mai Subdistrict Municipality</t>
  </si>
  <si>
    <t>คลองหลวง</t>
  </si>
  <si>
    <t>Khlong Luang District</t>
  </si>
  <si>
    <t>เทศบาลเมืองท่าโขลง</t>
  </si>
  <si>
    <t>Tha Khong Town Municipality</t>
  </si>
  <si>
    <t>เทศบาลเมืองคลองหลวง</t>
  </si>
  <si>
    <t>Khlong Luang Town Municipality</t>
  </si>
  <si>
    <t>ธัญบุรี</t>
  </si>
  <si>
    <t>Thanyaburi District</t>
  </si>
  <si>
    <t>เทศบาลนครรังสิต</t>
  </si>
  <si>
    <t>Rangsit City Municipality</t>
  </si>
  <si>
    <t>เทศบาลเมืองสนั่นรักษ์</t>
  </si>
  <si>
    <t>Sanan Rak Town Municipality</t>
  </si>
  <si>
    <t>เทศบาลเมืองบึงยี่โถ</t>
  </si>
  <si>
    <t>Bung Yi Tho Town Municipality</t>
  </si>
  <si>
    <t>เทศบาลตำบลธัญบุรี</t>
  </si>
  <si>
    <t>Thanyaburi Subdistrict Municipality</t>
  </si>
  <si>
    <t>หนองเสือ</t>
  </si>
  <si>
    <t>Nong Suea District</t>
  </si>
  <si>
    <t>เทศบาลตำบลหนองเสือ</t>
  </si>
  <si>
    <t>Nong Suea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</si>
  <si>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</si>
  <si>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2015 (Cont.)</t>
  </si>
  <si>
    <t>ลาดหลุมแก้ว</t>
  </si>
  <si>
    <t>Lat Lum Kaeo District</t>
  </si>
  <si>
    <t>เทศบาลตำบลระแหง</t>
  </si>
  <si>
    <t>Rahaeng Subdistrict Municipality</t>
  </si>
  <si>
    <t>เทศบาลตำบลคลองพระอุดม</t>
  </si>
  <si>
    <t>Khlong Phra Udom Subdistrict Municipality</t>
  </si>
  <si>
    <t>เทศบาลตำบลคูขวาง</t>
  </si>
  <si>
    <t>Khu Khwang Subdistrict Municipality</t>
  </si>
  <si>
    <t>ลำลูกกา</t>
  </si>
  <si>
    <t>Lam Luk Ka District</t>
  </si>
  <si>
    <t>เทศบาลเมืองคูคต</t>
  </si>
  <si>
    <t>Khu Khot Town Municipality</t>
  </si>
  <si>
    <t>เทศบาลตำบลลำไทร</t>
  </si>
  <si>
    <t>Lam Sai Subdistrict Municipality</t>
  </si>
  <si>
    <t>เทศบาลตำบลลำลูกกา</t>
  </si>
  <si>
    <t>Lam Luk Ka Subdistrict Municipality</t>
  </si>
  <si>
    <t>เทศบาลเมืองลำสามแก้ว</t>
  </si>
  <si>
    <t>Lam Sam Kaeo Town Municipality</t>
  </si>
  <si>
    <t>สามโคก</t>
  </si>
  <si>
    <t>Sam Khok District</t>
  </si>
  <si>
    <t>เทศบาลตำบลบางเตย</t>
  </si>
  <si>
    <t>Bang Toei Subdistrict Municipality</t>
  </si>
  <si>
    <t>เทศบาลตำบลสามโคก</t>
  </si>
  <si>
    <t>Sam Khok Subdistrict Municipality</t>
  </si>
  <si>
    <t xml:space="preserve">     ที่มา:  สำนักงานส่งเสริมการปกครองท้องถิ่นจังหวัดปทุมธานี</t>
  </si>
  <si>
    <t xml:space="preserve"> Source:   Pathum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</si>
</sst>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87" formatCode="0.0"/>
    <numFmt numFmtId="188" formatCode="_-* #,##0.00_-;\-* #,##0.00_-;_-* &quot;-&quot;_-;_-@_-"/>
    <numFmt numFmtId="189" formatCode="_-* #,##0.00\ \ _-;\-* #,##0.00\ \ _-;_-* &quot;-&quot;\ \ _-;_-@_-"/>
    <numFmt numFmtId="190" formatCode="_-* #,##0.00\ _-;\-* #,##0.00\ _-;_-* &quot;-&quot;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5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3" fillId="0" borderId="8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shrinkToFit="1"/>
    </xf>
    <xf numFmtId="0" fontId="3" fillId="0" borderId="5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9" xfId="0" applyFont="1" applyBorder="1"/>
    <xf numFmtId="0" fontId="2" fillId="0" borderId="0" xfId="0" applyFont="1"/>
    <xf numFmtId="188" fontId="6" fillId="0" borderId="9" xfId="0" applyNumberFormat="1" applyFont="1" applyBorder="1" applyAlignment="1">
      <alignment shrinkToFit="1"/>
    </xf>
    <xf numFmtId="0" fontId="3" fillId="0" borderId="0" xfId="0" applyFont="1"/>
    <xf numFmtId="188" fontId="5" fillId="0" borderId="9" xfId="0" applyNumberFormat="1" applyFont="1" applyBorder="1" applyAlignment="1">
      <alignment shrinkToFit="1"/>
    </xf>
    <xf numFmtId="0" fontId="5" fillId="0" borderId="0" xfId="0" applyFont="1" applyAlignment="1">
      <alignment horizontal="left" indent="1"/>
    </xf>
    <xf numFmtId="43" fontId="5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/>
    <xf numFmtId="49" fontId="2" fillId="0" borderId="8" xfId="0" applyNumberFormat="1" applyFont="1" applyBorder="1" applyAlignment="1"/>
    <xf numFmtId="49" fontId="2" fillId="0" borderId="0" xfId="0" applyNumberFormat="1" applyFont="1" applyBorder="1" applyAlignment="1"/>
    <xf numFmtId="0" fontId="5" fillId="0" borderId="0" xfId="0" applyFont="1" applyBorder="1"/>
    <xf numFmtId="49" fontId="5" fillId="0" borderId="0" xfId="0" applyNumberFormat="1" applyFont="1" applyAlignment="1">
      <alignment horizontal="left" indent="1"/>
    </xf>
    <xf numFmtId="188" fontId="1" fillId="0" borderId="0" xfId="0" applyNumberFormat="1" applyFont="1" applyAlignment="1">
      <alignment shrinkToFit="1"/>
    </xf>
    <xf numFmtId="188" fontId="2" fillId="0" borderId="0" xfId="0" applyNumberFormat="1" applyFont="1" applyBorder="1" applyAlignment="1">
      <alignment shrinkToFit="1"/>
    </xf>
    <xf numFmtId="188" fontId="4" fillId="0" borderId="0" xfId="0" applyNumberFormat="1" applyFont="1" applyAlignment="1">
      <alignment shrinkToFit="1"/>
    </xf>
    <xf numFmtId="188" fontId="3" fillId="0" borderId="3" xfId="0" applyNumberFormat="1" applyFont="1" applyBorder="1" applyAlignment="1">
      <alignment horizontal="center" shrinkToFit="1"/>
    </xf>
    <xf numFmtId="188" fontId="3" fillId="0" borderId="1" xfId="0" applyNumberFormat="1" applyFont="1" applyBorder="1" applyAlignment="1">
      <alignment horizontal="center" shrinkToFit="1"/>
    </xf>
    <xf numFmtId="188" fontId="3" fillId="0" borderId="2" xfId="0" applyNumberFormat="1" applyFont="1" applyBorder="1" applyAlignment="1">
      <alignment horizontal="center" shrinkToFit="1"/>
    </xf>
    <xf numFmtId="188" fontId="3" fillId="0" borderId="5" xfId="0" applyNumberFormat="1" applyFont="1" applyBorder="1" applyAlignment="1">
      <alignment horizontal="center" vertical="center" shrinkToFit="1"/>
    </xf>
    <xf numFmtId="188" fontId="3" fillId="0" borderId="6" xfId="0" applyNumberFormat="1" applyFont="1" applyBorder="1" applyAlignment="1">
      <alignment horizontal="center" vertical="center" shrinkToFit="1"/>
    </xf>
    <xf numFmtId="188" fontId="3" fillId="0" borderId="7" xfId="0" applyNumberFormat="1" applyFont="1" applyBorder="1" applyAlignment="1">
      <alignment horizontal="center" vertical="center" shrinkToFit="1"/>
    </xf>
    <xf numFmtId="188" fontId="3" fillId="0" borderId="9" xfId="0" applyNumberFormat="1" applyFont="1" applyBorder="1" applyAlignment="1">
      <alignment horizontal="center" shrinkToFit="1"/>
    </xf>
    <xf numFmtId="188" fontId="3" fillId="0" borderId="0" xfId="0" applyNumberFormat="1" applyFont="1" applyAlignment="1">
      <alignment shrinkToFit="1"/>
    </xf>
    <xf numFmtId="188" fontId="3" fillId="0" borderId="8" xfId="0" applyNumberFormat="1" applyFont="1" applyBorder="1" applyAlignment="1">
      <alignment horizontal="center" shrinkToFit="1"/>
    </xf>
    <xf numFmtId="188" fontId="3" fillId="0" borderId="10" xfId="0" applyNumberFormat="1" applyFont="1" applyBorder="1" applyAlignment="1">
      <alignment horizontal="center" shrinkToFit="1"/>
    </xf>
    <xf numFmtId="188" fontId="5" fillId="0" borderId="10" xfId="0" applyNumberFormat="1" applyFont="1" applyBorder="1" applyAlignment="1">
      <alignment shrinkToFit="1"/>
    </xf>
    <xf numFmtId="188" fontId="3" fillId="0" borderId="5" xfId="0" applyNumberFormat="1" applyFont="1" applyBorder="1" applyAlignment="1">
      <alignment horizontal="center" shrinkToFit="1"/>
    </xf>
    <xf numFmtId="189" fontId="6" fillId="0" borderId="9" xfId="0" applyNumberFormat="1" applyFont="1" applyBorder="1" applyAlignment="1">
      <alignment shrinkToFit="1"/>
    </xf>
    <xf numFmtId="190" fontId="6" fillId="0" borderId="9" xfId="0" applyNumberFormat="1" applyFont="1" applyBorder="1" applyAlignment="1">
      <alignment shrinkToFit="1"/>
    </xf>
    <xf numFmtId="49" fontId="2" fillId="0" borderId="0" xfId="0" applyNumberFormat="1" applyFont="1"/>
    <xf numFmtId="189" fontId="5" fillId="0" borderId="9" xfId="0" applyNumberFormat="1" applyFont="1" applyBorder="1" applyAlignment="1">
      <alignment shrinkToFit="1"/>
    </xf>
    <xf numFmtId="190" fontId="5" fillId="0" borderId="9" xfId="0" applyNumberFormat="1" applyFont="1" applyBorder="1" applyAlignment="1">
      <alignment shrinkToFit="1"/>
    </xf>
    <xf numFmtId="0" fontId="3" fillId="0" borderId="0" xfId="0" applyFont="1" applyAlignment="1"/>
    <xf numFmtId="0" fontId="3" fillId="0" borderId="4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applyFont="1" applyBorder="1"/>
    <xf numFmtId="0" fontId="4" fillId="0" borderId="0" xfId="0" applyFont="1" applyBorder="1"/>
    <xf numFmtId="0" fontId="4" fillId="0" borderId="4" xfId="0" applyFont="1" applyBorder="1"/>
    <xf numFmtId="188" fontId="5" fillId="0" borderId="8" xfId="0" applyNumberFormat="1" applyFont="1" applyBorder="1" applyAlignment="1">
      <alignment shrinkToFit="1"/>
    </xf>
    <xf numFmtId="189" fontId="5" fillId="0" borderId="8" xfId="0" applyNumberFormat="1" applyFont="1" applyBorder="1" applyAlignment="1">
      <alignment shrinkToFit="1"/>
    </xf>
    <xf numFmtId="190" fontId="5" fillId="0" borderId="8" xfId="0" applyNumberFormat="1" applyFont="1" applyBorder="1" applyAlignment="1">
      <alignment shrinkToFit="1"/>
    </xf>
    <xf numFmtId="0" fontId="5" fillId="0" borderId="8" xfId="0" applyFont="1" applyBorder="1" applyAlignment="1">
      <alignment horizontal="left" inden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49" fontId="3" fillId="0" borderId="5" xfId="0" applyNumberFormat="1" applyFont="1" applyBorder="1"/>
    <xf numFmtId="49" fontId="5" fillId="0" borderId="0" xfId="0" applyNumberFormat="1" applyFont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9"/>
  <sheetViews>
    <sheetView showGridLines="0" tabSelected="1" zoomScaleNormal="100" workbookViewId="0">
      <selection activeCell="P52" sqref="P52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5703125" style="7" customWidth="1"/>
    <col min="4" max="4" width="9.5703125" style="7" customWidth="1"/>
    <col min="5" max="5" width="10.140625" style="7" customWidth="1"/>
    <col min="6" max="6" width="9.85546875" style="7" customWidth="1"/>
    <col min="7" max="7" width="10.140625" style="7" customWidth="1"/>
    <col min="8" max="8" width="8.85546875" style="7" customWidth="1"/>
    <col min="9" max="9" width="9" style="7" customWidth="1"/>
    <col min="10" max="12" width="10.140625" style="7" customWidth="1"/>
    <col min="13" max="13" width="10.28515625" style="7" customWidth="1"/>
    <col min="14" max="14" width="31.28515625" style="7" customWidth="1"/>
    <col min="15" max="15" width="9.140625" style="7" customWidth="1"/>
    <col min="16" max="16" width="10.5703125" style="7" customWidth="1"/>
    <col min="17" max="17" width="9.5703125" style="7" bestFit="1" customWidth="1"/>
    <col min="18" max="16384" width="9.140625" style="7"/>
  </cols>
  <sheetData>
    <row r="1" spans="1:25" s="1" customFormat="1" x14ac:dyDescent="0.3">
      <c r="B1" s="2" t="s">
        <v>0</v>
      </c>
      <c r="C1" s="3">
        <v>19.2</v>
      </c>
      <c r="D1" s="2" t="s">
        <v>1</v>
      </c>
    </row>
    <row r="2" spans="1:25" s="4" customFormat="1" x14ac:dyDescent="0.3">
      <c r="B2" s="1" t="s">
        <v>2</v>
      </c>
      <c r="C2" s="3">
        <v>19.2</v>
      </c>
      <c r="D2" s="5" t="s">
        <v>3</v>
      </c>
    </row>
    <row r="3" spans="1:25" s="4" customFormat="1" x14ac:dyDescent="0.3">
      <c r="B3" s="1"/>
      <c r="C3" s="3"/>
      <c r="D3" s="5"/>
      <c r="N3" s="6" t="s">
        <v>4</v>
      </c>
    </row>
    <row r="4" spans="1:25" ht="6" customHeight="1" x14ac:dyDescent="0.3"/>
    <row r="5" spans="1:25" s="16" customFormat="1" ht="21" customHeight="1" x14ac:dyDescent="0.3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2"/>
      <c r="K5" s="13" t="s">
        <v>7</v>
      </c>
      <c r="L5" s="14"/>
      <c r="M5" s="14"/>
      <c r="N5" s="15" t="s">
        <v>8</v>
      </c>
    </row>
    <row r="6" spans="1:25" s="16" customFormat="1" ht="21" customHeight="1" x14ac:dyDescent="0.25">
      <c r="A6" s="17"/>
      <c r="B6" s="17"/>
      <c r="C6" s="17"/>
      <c r="D6" s="18"/>
      <c r="E6" s="19" t="s">
        <v>9</v>
      </c>
      <c r="F6" s="20"/>
      <c r="G6" s="20"/>
      <c r="H6" s="20"/>
      <c r="I6" s="20"/>
      <c r="J6" s="21"/>
      <c r="K6" s="22" t="s">
        <v>10</v>
      </c>
      <c r="L6" s="23"/>
      <c r="M6" s="23"/>
      <c r="N6" s="24"/>
    </row>
    <row r="7" spans="1:25" s="16" customFormat="1" ht="21" customHeight="1" x14ac:dyDescent="0.3">
      <c r="A7" s="17"/>
      <c r="B7" s="17"/>
      <c r="C7" s="17"/>
      <c r="D7" s="18"/>
      <c r="E7" s="25"/>
      <c r="F7" s="25" t="s">
        <v>11</v>
      </c>
      <c r="G7" s="25"/>
      <c r="H7" s="25"/>
      <c r="I7" s="25"/>
      <c r="J7" s="26"/>
      <c r="K7" s="27"/>
      <c r="L7" s="27" t="s">
        <v>7</v>
      </c>
      <c r="M7" s="27" t="s">
        <v>7</v>
      </c>
      <c r="N7" s="24"/>
    </row>
    <row r="8" spans="1:25" s="16" customFormat="1" ht="21" customHeight="1" x14ac:dyDescent="0.3">
      <c r="A8" s="17"/>
      <c r="B8" s="17"/>
      <c r="C8" s="17"/>
      <c r="D8" s="18"/>
      <c r="E8" s="25" t="s">
        <v>12</v>
      </c>
      <c r="F8" s="25" t="s">
        <v>13</v>
      </c>
      <c r="G8" s="25" t="s">
        <v>14</v>
      </c>
      <c r="H8" s="25" t="s">
        <v>15</v>
      </c>
      <c r="I8" s="25" t="s">
        <v>16</v>
      </c>
      <c r="J8" s="27" t="s">
        <v>17</v>
      </c>
      <c r="K8" s="27" t="s">
        <v>18</v>
      </c>
      <c r="L8" s="27" t="s">
        <v>19</v>
      </c>
      <c r="M8" s="27" t="s">
        <v>20</v>
      </c>
      <c r="N8" s="24"/>
    </row>
    <row r="9" spans="1:25" s="16" customFormat="1" ht="21" customHeight="1" x14ac:dyDescent="0.3">
      <c r="A9" s="17"/>
      <c r="B9" s="17"/>
      <c r="C9" s="17"/>
      <c r="D9" s="18"/>
      <c r="E9" s="25" t="s">
        <v>21</v>
      </c>
      <c r="F9" s="25" t="s">
        <v>22</v>
      </c>
      <c r="G9" s="25" t="s">
        <v>23</v>
      </c>
      <c r="H9" s="25" t="s">
        <v>24</v>
      </c>
      <c r="I9" s="25" t="s">
        <v>25</v>
      </c>
      <c r="J9" s="25" t="s">
        <v>26</v>
      </c>
      <c r="K9" s="27" t="s">
        <v>27</v>
      </c>
      <c r="L9" s="27" t="s">
        <v>28</v>
      </c>
      <c r="M9" s="27" t="s">
        <v>29</v>
      </c>
      <c r="N9" s="24"/>
    </row>
    <row r="10" spans="1:25" s="16" customFormat="1" ht="21" customHeight="1" x14ac:dyDescent="0.3">
      <c r="A10" s="20"/>
      <c r="B10" s="20"/>
      <c r="C10" s="20"/>
      <c r="D10" s="21"/>
      <c r="E10" s="28" t="s">
        <v>30</v>
      </c>
      <c r="F10" s="29"/>
      <c r="G10" s="28"/>
      <c r="H10" s="28" t="s">
        <v>31</v>
      </c>
      <c r="I10" s="28"/>
      <c r="J10" s="28"/>
      <c r="K10" s="30" t="s">
        <v>10</v>
      </c>
      <c r="L10" s="30" t="s">
        <v>32</v>
      </c>
      <c r="M10" s="30" t="s">
        <v>33</v>
      </c>
      <c r="N10" s="19"/>
    </row>
    <row r="11" spans="1:25" s="16" customFormat="1" ht="3" customHeight="1" x14ac:dyDescent="0.25">
      <c r="A11" s="31"/>
      <c r="B11" s="31"/>
      <c r="C11" s="3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1"/>
    </row>
    <row r="12" spans="1:25" s="16" customFormat="1" ht="15.75" customHeight="1" x14ac:dyDescent="0.3">
      <c r="A12" s="34" t="s">
        <v>34</v>
      </c>
      <c r="B12" s="34"/>
      <c r="C12" s="34"/>
      <c r="D12" s="34"/>
      <c r="E12" s="35">
        <f>SUM(E13:E16)</f>
        <v>241172.24743000002</v>
      </c>
      <c r="F12" s="35">
        <f t="shared" ref="F12:M12" si="0">SUM(F13:F16)</f>
        <v>21319.760730000002</v>
      </c>
      <c r="G12" s="35">
        <f t="shared" si="0"/>
        <v>7932.3465800000004</v>
      </c>
      <c r="H12" s="35">
        <f t="shared" si="0"/>
        <v>4181.2783199999994</v>
      </c>
      <c r="I12" s="35">
        <f t="shared" si="0"/>
        <v>1503.7219999999998</v>
      </c>
      <c r="J12" s="35">
        <f t="shared" si="0"/>
        <v>183947.61981999996</v>
      </c>
      <c r="K12" s="35">
        <f t="shared" si="0"/>
        <v>246206.93063999998</v>
      </c>
      <c r="L12" s="35">
        <f t="shared" si="0"/>
        <v>217067.09449000002</v>
      </c>
      <c r="M12" s="35">
        <f t="shared" si="0"/>
        <v>27532.073470000003</v>
      </c>
      <c r="N12" s="34" t="s">
        <v>35</v>
      </c>
      <c r="O12" s="34"/>
    </row>
    <row r="13" spans="1:25" s="16" customFormat="1" ht="15.75" customHeight="1" x14ac:dyDescent="0.3">
      <c r="A13" s="36"/>
      <c r="B13" s="36" t="s">
        <v>36</v>
      </c>
      <c r="C13" s="36"/>
      <c r="D13" s="36"/>
      <c r="E13" s="37">
        <v>117355.44209</v>
      </c>
      <c r="F13" s="37">
        <v>17110.79693</v>
      </c>
      <c r="G13" s="37">
        <v>6474.7616200000002</v>
      </c>
      <c r="H13" s="37">
        <v>4081.8783199999998</v>
      </c>
      <c r="I13" s="37">
        <v>1182.694</v>
      </c>
      <c r="J13" s="37">
        <v>136268.46675999998</v>
      </c>
      <c r="K13" s="37">
        <v>155152.79697999998</v>
      </c>
      <c r="L13" s="37">
        <v>158075.70224000001</v>
      </c>
      <c r="M13" s="37">
        <v>20389.76138</v>
      </c>
      <c r="N13" s="38" t="s">
        <v>37</v>
      </c>
      <c r="Q13" s="39"/>
      <c r="R13" s="39"/>
      <c r="S13" s="39"/>
      <c r="T13" s="39"/>
      <c r="U13" s="39"/>
      <c r="V13" s="39"/>
      <c r="W13" s="39"/>
      <c r="X13" s="39"/>
      <c r="Y13" s="39"/>
    </row>
    <row r="14" spans="1:25" s="16" customFormat="1" ht="15.75" customHeight="1" x14ac:dyDescent="0.3">
      <c r="A14" s="36"/>
      <c r="B14" s="36" t="s">
        <v>38</v>
      </c>
      <c r="C14" s="36"/>
      <c r="D14" s="36"/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8" t="s">
        <v>39</v>
      </c>
      <c r="Q14" s="39"/>
      <c r="R14" s="39"/>
      <c r="S14" s="39"/>
      <c r="T14" s="39"/>
      <c r="U14" s="39"/>
      <c r="V14" s="39"/>
      <c r="W14" s="39"/>
      <c r="X14" s="39"/>
      <c r="Y14" s="39"/>
    </row>
    <row r="15" spans="1:25" s="16" customFormat="1" ht="15.75" customHeight="1" x14ac:dyDescent="0.3">
      <c r="A15" s="36"/>
      <c r="B15" s="36" t="s">
        <v>40</v>
      </c>
      <c r="C15" s="36"/>
      <c r="D15" s="36"/>
      <c r="E15" s="37">
        <v>116328.22345</v>
      </c>
      <c r="F15" s="37">
        <v>3865.4577999999997</v>
      </c>
      <c r="G15" s="37">
        <v>1452.5849599999999</v>
      </c>
      <c r="H15" s="37">
        <v>0</v>
      </c>
      <c r="I15" s="37">
        <v>318.678</v>
      </c>
      <c r="J15" s="37">
        <v>44986.218059999999</v>
      </c>
      <c r="K15" s="37">
        <v>87202.096250000017</v>
      </c>
      <c r="L15" s="37">
        <v>58714.350250000003</v>
      </c>
      <c r="M15" s="37">
        <v>4953.1890000000003</v>
      </c>
      <c r="N15" s="38" t="s">
        <v>41</v>
      </c>
      <c r="Q15" s="39"/>
      <c r="R15" s="39"/>
      <c r="S15" s="39"/>
      <c r="T15" s="39"/>
      <c r="U15" s="39"/>
      <c r="V15" s="39"/>
      <c r="W15" s="39"/>
      <c r="X15" s="39"/>
      <c r="Y15" s="39"/>
    </row>
    <row r="16" spans="1:25" s="16" customFormat="1" ht="15.75" customHeight="1" x14ac:dyDescent="0.3">
      <c r="A16" s="36"/>
      <c r="B16" s="36" t="s">
        <v>42</v>
      </c>
      <c r="C16" s="36"/>
      <c r="D16" s="36"/>
      <c r="E16" s="37">
        <v>7488.5818899999995</v>
      </c>
      <c r="F16" s="37">
        <v>343.50599999999997</v>
      </c>
      <c r="G16" s="37">
        <v>5</v>
      </c>
      <c r="H16" s="37">
        <v>99.4</v>
      </c>
      <c r="I16" s="37">
        <v>2.35</v>
      </c>
      <c r="J16" s="37">
        <v>2692.9349999999999</v>
      </c>
      <c r="K16" s="37">
        <v>3852.0374099999999</v>
      </c>
      <c r="L16" s="37">
        <v>277.04199999999997</v>
      </c>
      <c r="M16" s="37">
        <v>2189.12309</v>
      </c>
      <c r="N16" s="38" t="s">
        <v>43</v>
      </c>
      <c r="Q16" s="39"/>
      <c r="R16" s="39"/>
      <c r="S16" s="39"/>
      <c r="T16" s="39"/>
      <c r="U16" s="39"/>
      <c r="V16" s="39"/>
      <c r="W16" s="39"/>
      <c r="X16" s="39"/>
      <c r="Y16" s="39"/>
    </row>
    <row r="17" spans="1:25" s="16" customFormat="1" ht="15.75" customHeight="1" x14ac:dyDescent="0.3">
      <c r="A17" s="36"/>
      <c r="B17" s="36" t="s">
        <v>44</v>
      </c>
      <c r="C17" s="36"/>
      <c r="D17" s="36"/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8" t="s">
        <v>45</v>
      </c>
      <c r="Q17" s="39"/>
      <c r="R17" s="39"/>
      <c r="S17" s="39"/>
      <c r="T17" s="39"/>
      <c r="U17" s="39"/>
      <c r="V17" s="39"/>
      <c r="W17" s="39"/>
      <c r="X17" s="39"/>
      <c r="Y17" s="39"/>
    </row>
    <row r="18" spans="1:25" s="16" customFormat="1" ht="15.75" customHeight="1" x14ac:dyDescent="0.3">
      <c r="A18" s="36"/>
      <c r="B18" s="36" t="s">
        <v>46</v>
      </c>
      <c r="C18" s="36"/>
      <c r="D18" s="36"/>
      <c r="E18" s="37">
        <v>63298.448320000003</v>
      </c>
      <c r="F18" s="37">
        <v>3926.9961000000003</v>
      </c>
      <c r="G18" s="37">
        <v>1890.0636000000002</v>
      </c>
      <c r="H18" s="37">
        <v>0</v>
      </c>
      <c r="I18" s="37">
        <v>523.34825000000001</v>
      </c>
      <c r="J18" s="37">
        <v>28219.109</v>
      </c>
      <c r="K18" s="37">
        <v>35447.993770000001</v>
      </c>
      <c r="L18" s="37">
        <v>49927.290980000005</v>
      </c>
      <c r="M18" s="37">
        <v>2367.4616000000001</v>
      </c>
      <c r="N18" s="38" t="s">
        <v>47</v>
      </c>
      <c r="Q18" s="39"/>
      <c r="R18" s="39"/>
      <c r="S18" s="39"/>
      <c r="T18" s="39"/>
      <c r="U18" s="39"/>
      <c r="V18" s="39"/>
      <c r="W18" s="39"/>
      <c r="X18" s="39"/>
      <c r="Y18" s="39"/>
    </row>
    <row r="19" spans="1:25" s="16" customFormat="1" ht="15.75" customHeight="1" x14ac:dyDescent="0.3">
      <c r="A19" s="36"/>
      <c r="B19" s="36" t="s">
        <v>48</v>
      </c>
      <c r="C19" s="36"/>
      <c r="D19" s="36"/>
      <c r="E19" s="37">
        <v>91139.312800000014</v>
      </c>
      <c r="F19" s="37">
        <v>2102.6104</v>
      </c>
      <c r="G19" s="37">
        <v>1035.94805</v>
      </c>
      <c r="H19" s="37">
        <v>2987.0990000000002</v>
      </c>
      <c r="I19" s="37">
        <v>0</v>
      </c>
      <c r="J19" s="37">
        <v>20304.901000000002</v>
      </c>
      <c r="K19" s="37">
        <v>44271.367290000009</v>
      </c>
      <c r="L19" s="37">
        <v>45534.095629999996</v>
      </c>
      <c r="M19" s="37">
        <v>3743.4434200000001</v>
      </c>
      <c r="N19" s="38" t="s">
        <v>49</v>
      </c>
      <c r="Q19" s="39"/>
      <c r="R19" s="39"/>
      <c r="S19" s="39"/>
      <c r="T19" s="39"/>
      <c r="U19" s="39"/>
      <c r="V19" s="39"/>
      <c r="W19" s="39"/>
      <c r="X19" s="39"/>
      <c r="Y19" s="39"/>
    </row>
    <row r="20" spans="1:25" s="16" customFormat="1" ht="15.75" customHeight="1" x14ac:dyDescent="0.3">
      <c r="A20" s="36"/>
      <c r="B20" s="36" t="s">
        <v>50</v>
      </c>
      <c r="C20" s="36"/>
      <c r="D20" s="36"/>
      <c r="E20" s="37">
        <v>98333.809149999986</v>
      </c>
      <c r="F20" s="37">
        <v>3291.5888999999997</v>
      </c>
      <c r="G20" s="37">
        <v>1055.8847700000001</v>
      </c>
      <c r="H20" s="37">
        <v>3068.5160000000001</v>
      </c>
      <c r="I20" s="37">
        <v>694.77300000000002</v>
      </c>
      <c r="J20" s="37">
        <v>44551.290489999999</v>
      </c>
      <c r="K20" s="37">
        <v>84217.705760000012</v>
      </c>
      <c r="L20" s="37">
        <v>44169.531839999996</v>
      </c>
      <c r="M20" s="37">
        <v>23170.528710000002</v>
      </c>
      <c r="N20" s="38" t="s">
        <v>51</v>
      </c>
      <c r="Q20" s="39"/>
      <c r="R20" s="39"/>
      <c r="S20" s="39"/>
      <c r="T20" s="39"/>
      <c r="U20" s="39"/>
      <c r="V20" s="39"/>
      <c r="W20" s="39"/>
      <c r="X20" s="39"/>
      <c r="Y20" s="39"/>
    </row>
    <row r="21" spans="1:25" s="16" customFormat="1" ht="15.75" customHeight="1" x14ac:dyDescent="0.3">
      <c r="A21" s="36"/>
      <c r="B21" s="36" t="s">
        <v>52</v>
      </c>
      <c r="C21" s="36"/>
      <c r="D21" s="36"/>
      <c r="E21" s="37">
        <v>57290.41519</v>
      </c>
      <c r="F21" s="37">
        <v>1524.0391999999999</v>
      </c>
      <c r="G21" s="37">
        <v>1274.1898700000002</v>
      </c>
      <c r="H21" s="37">
        <v>0</v>
      </c>
      <c r="I21" s="37">
        <v>414.95</v>
      </c>
      <c r="J21" s="37">
        <v>30782.013999999999</v>
      </c>
      <c r="K21" s="37">
        <v>35364.673280000003</v>
      </c>
      <c r="L21" s="37">
        <v>23235.150460000001</v>
      </c>
      <c r="M21" s="37">
        <v>4022.5216799999998</v>
      </c>
      <c r="N21" s="38" t="s">
        <v>53</v>
      </c>
      <c r="Q21" s="39"/>
      <c r="R21" s="39"/>
      <c r="S21" s="39"/>
      <c r="T21" s="39"/>
      <c r="U21" s="39"/>
      <c r="V21" s="39"/>
      <c r="W21" s="39"/>
      <c r="X21" s="39"/>
      <c r="Y21" s="39"/>
    </row>
    <row r="22" spans="1:25" s="16" customFormat="1" ht="15.75" customHeight="1" x14ac:dyDescent="0.3">
      <c r="A22" s="36"/>
      <c r="B22" s="36" t="s">
        <v>54</v>
      </c>
      <c r="C22" s="36"/>
      <c r="D22" s="36"/>
      <c r="E22" s="37">
        <v>1285.6731400000001</v>
      </c>
      <c r="F22" s="37">
        <v>324.82</v>
      </c>
      <c r="G22" s="37">
        <v>554.55999999999995</v>
      </c>
      <c r="H22" s="37">
        <v>0</v>
      </c>
      <c r="I22" s="37">
        <v>0.156</v>
      </c>
      <c r="J22" s="37">
        <v>0</v>
      </c>
      <c r="K22" s="37">
        <v>1782.2494899999999</v>
      </c>
      <c r="L22" s="37">
        <v>0</v>
      </c>
      <c r="M22" s="37">
        <v>516.72599000000002</v>
      </c>
      <c r="N22" s="38" t="s">
        <v>55</v>
      </c>
      <c r="Q22" s="39"/>
      <c r="R22" s="39"/>
      <c r="S22" s="39"/>
      <c r="T22" s="39"/>
      <c r="U22" s="39"/>
      <c r="V22" s="39"/>
      <c r="W22" s="39"/>
      <c r="X22" s="39"/>
      <c r="Y22" s="39"/>
    </row>
    <row r="23" spans="1:25" s="16" customFormat="1" ht="15.75" customHeight="1" x14ac:dyDescent="0.3">
      <c r="A23" s="40" t="s">
        <v>56</v>
      </c>
      <c r="B23" s="41"/>
      <c r="C23" s="41"/>
      <c r="D23" s="42"/>
      <c r="E23" s="35">
        <f>SUM(E24:E25)</f>
        <v>950660.18568999995</v>
      </c>
      <c r="F23" s="35">
        <f t="shared" ref="F23:M23" si="1">SUM(F24:F25)</f>
        <v>32723.727500000001</v>
      </c>
      <c r="G23" s="35">
        <f t="shared" si="1"/>
        <v>13226.151580000002</v>
      </c>
      <c r="H23" s="35">
        <f t="shared" si="1"/>
        <v>835.09516000000008</v>
      </c>
      <c r="I23" s="35">
        <f t="shared" si="1"/>
        <v>5671.1001999999999</v>
      </c>
      <c r="J23" s="35">
        <f t="shared" si="1"/>
        <v>263477.41353000002</v>
      </c>
      <c r="K23" s="35">
        <f t="shared" si="1"/>
        <v>506396.24415000004</v>
      </c>
      <c r="L23" s="35">
        <f t="shared" si="1"/>
        <v>295440.21363000001</v>
      </c>
      <c r="M23" s="35">
        <f t="shared" si="1"/>
        <v>100051.37771999999</v>
      </c>
      <c r="N23" s="34" t="s">
        <v>57</v>
      </c>
      <c r="O23" s="34"/>
      <c r="Q23" s="39"/>
      <c r="R23" s="39"/>
      <c r="S23" s="39"/>
      <c r="T23" s="39"/>
      <c r="U23" s="39"/>
      <c r="V23" s="39"/>
      <c r="W23" s="39"/>
      <c r="X23" s="39"/>
      <c r="Y23" s="39"/>
    </row>
    <row r="24" spans="1:25" s="16" customFormat="1" ht="15.75" customHeight="1" x14ac:dyDescent="0.3">
      <c r="A24" s="36"/>
      <c r="B24" s="36" t="s">
        <v>58</v>
      </c>
      <c r="C24" s="36"/>
      <c r="D24" s="36"/>
      <c r="E24" s="37">
        <v>561609.84195999999</v>
      </c>
      <c r="F24" s="37">
        <v>21671.583699999999</v>
      </c>
      <c r="G24" s="37">
        <v>8044.7684800000006</v>
      </c>
      <c r="H24" s="37">
        <v>835.09516000000008</v>
      </c>
      <c r="I24" s="37">
        <v>2088.1001999999999</v>
      </c>
      <c r="J24" s="37">
        <v>185710.42585</v>
      </c>
      <c r="K24" s="37">
        <v>266381.35181000002</v>
      </c>
      <c r="L24" s="37">
        <v>108031.4975</v>
      </c>
      <c r="M24" s="37">
        <v>78225.595799999996</v>
      </c>
      <c r="N24" s="38" t="s">
        <v>59</v>
      </c>
      <c r="Q24" s="39"/>
      <c r="R24" s="39"/>
      <c r="S24" s="39"/>
      <c r="T24" s="39"/>
      <c r="U24" s="39"/>
      <c r="V24" s="39"/>
      <c r="W24" s="39"/>
      <c r="X24" s="39"/>
      <c r="Y24" s="39"/>
    </row>
    <row r="25" spans="1:25" s="16" customFormat="1" ht="15.75" customHeight="1" x14ac:dyDescent="0.3">
      <c r="A25" s="36"/>
      <c r="B25" s="36" t="s">
        <v>60</v>
      </c>
      <c r="C25" s="36"/>
      <c r="D25" s="36"/>
      <c r="E25" s="37">
        <v>389050.34373000002</v>
      </c>
      <c r="F25" s="37">
        <v>11052.143800000002</v>
      </c>
      <c r="G25" s="37">
        <v>5181.3831</v>
      </c>
      <c r="H25" s="37">
        <v>0</v>
      </c>
      <c r="I25" s="37">
        <v>3583</v>
      </c>
      <c r="J25" s="37">
        <v>77766.987680000006</v>
      </c>
      <c r="K25" s="37">
        <v>240014.89233999999</v>
      </c>
      <c r="L25" s="37">
        <v>187408.71612999999</v>
      </c>
      <c r="M25" s="37">
        <v>21825.781920000001</v>
      </c>
      <c r="N25" s="38" t="s">
        <v>61</v>
      </c>
      <c r="Q25" s="39"/>
      <c r="R25" s="39"/>
      <c r="S25" s="39"/>
      <c r="T25" s="39"/>
      <c r="U25" s="39"/>
      <c r="V25" s="39"/>
      <c r="W25" s="39"/>
      <c r="X25" s="39"/>
      <c r="Y25" s="39"/>
    </row>
    <row r="26" spans="1:25" s="16" customFormat="1" ht="15.75" customHeight="1" x14ac:dyDescent="0.3">
      <c r="A26" s="34" t="s">
        <v>62</v>
      </c>
      <c r="B26" s="34"/>
      <c r="C26" s="34"/>
      <c r="D26" s="34"/>
      <c r="E26" s="35">
        <f>SUM(E27:E30)</f>
        <v>1044026.6336400001</v>
      </c>
      <c r="F26" s="35">
        <f t="shared" ref="F26:M26" si="2">SUM(F27:F30)</f>
        <v>31386.485780000003</v>
      </c>
      <c r="G26" s="35">
        <f t="shared" si="2"/>
        <v>26593.528490000004</v>
      </c>
      <c r="H26" s="35">
        <f t="shared" si="2"/>
        <v>4650</v>
      </c>
      <c r="I26" s="35">
        <f t="shared" si="2"/>
        <v>5100.4669099999992</v>
      </c>
      <c r="J26" s="35">
        <f t="shared" si="2"/>
        <v>330260.29122000001</v>
      </c>
      <c r="K26" s="35">
        <f t="shared" si="2"/>
        <v>755055.60777</v>
      </c>
      <c r="L26" s="35">
        <f t="shared" si="2"/>
        <v>453485.97022000002</v>
      </c>
      <c r="M26" s="35">
        <f t="shared" si="2"/>
        <v>75670.023889999997</v>
      </c>
      <c r="N26" s="34" t="s">
        <v>63</v>
      </c>
      <c r="O26" s="34"/>
      <c r="Q26" s="39"/>
      <c r="R26" s="39"/>
      <c r="S26" s="39"/>
      <c r="T26" s="39"/>
      <c r="U26" s="39"/>
      <c r="V26" s="39"/>
      <c r="W26" s="39"/>
      <c r="X26" s="39"/>
      <c r="Y26" s="39"/>
    </row>
    <row r="27" spans="1:25" s="16" customFormat="1" ht="15.75" customHeight="1" x14ac:dyDescent="0.3">
      <c r="A27" s="36"/>
      <c r="B27" s="36" t="s">
        <v>64</v>
      </c>
      <c r="C27" s="36"/>
      <c r="D27" s="36"/>
      <c r="E27" s="37">
        <v>478045</v>
      </c>
      <c r="F27" s="37">
        <v>18998</v>
      </c>
      <c r="G27" s="37">
        <v>12680</v>
      </c>
      <c r="H27" s="37">
        <v>4650</v>
      </c>
      <c r="I27" s="37">
        <v>3377</v>
      </c>
      <c r="J27" s="37">
        <v>82250</v>
      </c>
      <c r="K27" s="37">
        <v>390382.42</v>
      </c>
      <c r="L27" s="37">
        <v>157731.5</v>
      </c>
      <c r="M27" s="37">
        <v>51886.080000000002</v>
      </c>
      <c r="N27" s="38" t="s">
        <v>65</v>
      </c>
      <c r="Q27" s="39"/>
      <c r="R27" s="39"/>
      <c r="S27" s="39"/>
      <c r="T27" s="39"/>
      <c r="U27" s="39"/>
      <c r="V27" s="39"/>
      <c r="W27" s="39"/>
      <c r="X27" s="39"/>
      <c r="Y27" s="39"/>
    </row>
    <row r="28" spans="1:25" s="16" customFormat="1" ht="15.75" customHeight="1" x14ac:dyDescent="0.3">
      <c r="A28" s="36"/>
      <c r="B28" s="36" t="s">
        <v>66</v>
      </c>
      <c r="C28" s="36"/>
      <c r="D28" s="36"/>
      <c r="E28" s="37">
        <v>125544.12025000001</v>
      </c>
      <c r="F28" s="37">
        <v>2717.29466</v>
      </c>
      <c r="G28" s="37">
        <v>1705.0955200000001</v>
      </c>
      <c r="H28" s="37">
        <v>0</v>
      </c>
      <c r="I28" s="37">
        <v>325.05023</v>
      </c>
      <c r="J28" s="37">
        <v>68238.567999999999</v>
      </c>
      <c r="K28" s="37">
        <v>101926.22403999999</v>
      </c>
      <c r="L28" s="37">
        <v>22493.099600000001</v>
      </c>
      <c r="M28" s="37">
        <v>12554.713179999999</v>
      </c>
      <c r="N28" s="38" t="s">
        <v>67</v>
      </c>
      <c r="Q28" s="39"/>
      <c r="R28" s="39"/>
      <c r="S28" s="39"/>
      <c r="T28" s="39"/>
      <c r="U28" s="39"/>
      <c r="V28" s="39"/>
      <c r="W28" s="39"/>
      <c r="X28" s="39"/>
      <c r="Y28" s="39"/>
    </row>
    <row r="29" spans="1:25" s="16" customFormat="1" ht="15.75" customHeight="1" x14ac:dyDescent="0.3">
      <c r="A29" s="36"/>
      <c r="B29" s="36" t="s">
        <v>68</v>
      </c>
      <c r="C29" s="36"/>
      <c r="D29" s="36"/>
      <c r="E29" s="37">
        <v>161428.36700999999</v>
      </c>
      <c r="F29" s="37">
        <v>3169.9216200000001</v>
      </c>
      <c r="G29" s="37">
        <v>5019.12086</v>
      </c>
      <c r="H29" s="37">
        <v>0</v>
      </c>
      <c r="I29" s="37">
        <v>351.08794</v>
      </c>
      <c r="J29" s="37">
        <v>75076.914879999997</v>
      </c>
      <c r="K29" s="37">
        <v>106027.44109000001</v>
      </c>
      <c r="L29" s="37">
        <v>45938.582470000001</v>
      </c>
      <c r="M29" s="37">
        <v>1773.7162599999999</v>
      </c>
      <c r="N29" s="38" t="s">
        <v>69</v>
      </c>
      <c r="Q29" s="39"/>
      <c r="R29" s="39"/>
      <c r="S29" s="39"/>
      <c r="T29" s="39"/>
      <c r="U29" s="39"/>
      <c r="V29" s="39"/>
      <c r="W29" s="39"/>
      <c r="X29" s="39"/>
      <c r="Y29" s="39"/>
    </row>
    <row r="30" spans="1:25" s="16" customFormat="1" ht="15.75" customHeight="1" x14ac:dyDescent="0.3">
      <c r="A30" s="36"/>
      <c r="B30" s="43" t="s">
        <v>70</v>
      </c>
      <c r="C30" s="36"/>
      <c r="D30" s="36"/>
      <c r="E30" s="37">
        <v>279009.14637999999</v>
      </c>
      <c r="F30" s="37">
        <v>6501.2695000000003</v>
      </c>
      <c r="G30" s="37">
        <v>7189.3121100000008</v>
      </c>
      <c r="H30" s="37">
        <v>0</v>
      </c>
      <c r="I30" s="37">
        <v>1047.3287399999999</v>
      </c>
      <c r="J30" s="37">
        <v>104694.80834</v>
      </c>
      <c r="K30" s="37">
        <v>156719.52264000001</v>
      </c>
      <c r="L30" s="37">
        <v>227322.78815000001</v>
      </c>
      <c r="M30" s="37">
        <v>9455.5144499999988</v>
      </c>
      <c r="N30" s="38" t="s">
        <v>71</v>
      </c>
      <c r="Q30" s="39"/>
      <c r="R30" s="39"/>
      <c r="S30" s="39"/>
      <c r="T30" s="39"/>
      <c r="U30" s="39"/>
      <c r="V30" s="39"/>
      <c r="W30" s="39"/>
      <c r="X30" s="39"/>
      <c r="Y30" s="39"/>
    </row>
    <row r="31" spans="1:25" s="16" customFormat="1" ht="15.75" customHeight="1" x14ac:dyDescent="0.3">
      <c r="A31" s="44" t="s">
        <v>72</v>
      </c>
      <c r="B31" s="44"/>
      <c r="C31" s="44"/>
      <c r="D31" s="45"/>
      <c r="E31" s="35">
        <f>SUM(E32)</f>
        <v>16480</v>
      </c>
      <c r="F31" s="35">
        <f t="shared" ref="F31:M31" si="3">SUM(F32)</f>
        <v>718.7</v>
      </c>
      <c r="G31" s="35">
        <f t="shared" si="3"/>
        <v>460</v>
      </c>
      <c r="H31" s="35">
        <f t="shared" si="3"/>
        <v>0</v>
      </c>
      <c r="I31" s="35">
        <f t="shared" si="3"/>
        <v>220</v>
      </c>
      <c r="J31" s="35">
        <f t="shared" si="3"/>
        <v>14000</v>
      </c>
      <c r="K31" s="35">
        <f t="shared" si="3"/>
        <v>25779.304</v>
      </c>
      <c r="L31" s="35">
        <f t="shared" si="3"/>
        <v>3767</v>
      </c>
      <c r="M31" s="35">
        <f t="shared" si="3"/>
        <v>1663.1849999999999</v>
      </c>
      <c r="N31" s="46" t="s">
        <v>73</v>
      </c>
      <c r="O31" s="47"/>
      <c r="P31" s="48"/>
      <c r="Q31" s="39"/>
      <c r="R31" s="39"/>
      <c r="S31" s="39"/>
      <c r="T31" s="39"/>
      <c r="U31" s="39"/>
      <c r="V31" s="39"/>
      <c r="W31" s="39"/>
      <c r="X31" s="39"/>
      <c r="Y31" s="39"/>
    </row>
    <row r="32" spans="1:25" s="16" customFormat="1" ht="15.75" customHeight="1" x14ac:dyDescent="0.3">
      <c r="A32" s="36"/>
      <c r="B32" s="36" t="s">
        <v>74</v>
      </c>
      <c r="C32" s="36"/>
      <c r="D32" s="36"/>
      <c r="E32" s="37">
        <v>16480</v>
      </c>
      <c r="F32" s="37">
        <v>718.7</v>
      </c>
      <c r="G32" s="37">
        <v>460</v>
      </c>
      <c r="H32" s="37">
        <v>0</v>
      </c>
      <c r="I32" s="37">
        <v>220</v>
      </c>
      <c r="J32" s="37">
        <v>14000</v>
      </c>
      <c r="K32" s="37">
        <v>25779.304</v>
      </c>
      <c r="L32" s="37">
        <v>3767</v>
      </c>
      <c r="M32" s="37">
        <v>1663.1849999999999</v>
      </c>
      <c r="N32" s="49" t="s">
        <v>75</v>
      </c>
      <c r="Q32" s="39"/>
      <c r="R32" s="39"/>
      <c r="S32" s="39"/>
      <c r="T32" s="39"/>
      <c r="U32" s="39"/>
      <c r="V32" s="39"/>
      <c r="W32" s="39"/>
      <c r="X32" s="39"/>
      <c r="Y32" s="39"/>
    </row>
    <row r="33" spans="1:23" s="1" customFormat="1" x14ac:dyDescent="0.3">
      <c r="B33" s="2" t="s">
        <v>0</v>
      </c>
      <c r="C33" s="3">
        <v>19.2</v>
      </c>
      <c r="D33" s="2" t="s">
        <v>76</v>
      </c>
      <c r="E33" s="50"/>
      <c r="F33" s="50"/>
      <c r="G33" s="50"/>
      <c r="H33" s="50"/>
      <c r="I33" s="50"/>
      <c r="J33" s="50"/>
      <c r="K33" s="50"/>
      <c r="L33" s="50"/>
      <c r="M33" s="50"/>
    </row>
    <row r="34" spans="1:23" s="4" customFormat="1" x14ac:dyDescent="0.3">
      <c r="B34" s="1" t="s">
        <v>2</v>
      </c>
      <c r="C34" s="3">
        <v>19.2</v>
      </c>
      <c r="D34" s="5" t="s">
        <v>77</v>
      </c>
      <c r="E34" s="51"/>
      <c r="F34" s="51"/>
      <c r="G34" s="51"/>
      <c r="H34" s="51"/>
      <c r="I34" s="51"/>
      <c r="J34" s="51"/>
      <c r="K34" s="51"/>
      <c r="L34" s="51"/>
      <c r="M34" s="51"/>
    </row>
    <row r="35" spans="1:23" s="4" customFormat="1" x14ac:dyDescent="0.3">
      <c r="B35" s="1"/>
      <c r="C35" s="3"/>
      <c r="D35" s="5"/>
      <c r="E35" s="51"/>
      <c r="F35" s="51"/>
      <c r="G35" s="51"/>
      <c r="H35" s="51"/>
      <c r="I35" s="51"/>
      <c r="J35" s="51"/>
      <c r="K35" s="51"/>
      <c r="L35" s="51"/>
      <c r="M35" s="51"/>
      <c r="N35" s="6" t="s">
        <v>4</v>
      </c>
    </row>
    <row r="36" spans="1:23" ht="6" customHeight="1" x14ac:dyDescent="0.3">
      <c r="E36" s="52"/>
      <c r="F36" s="52"/>
      <c r="G36" s="52"/>
      <c r="H36" s="52"/>
      <c r="I36" s="52"/>
      <c r="J36" s="52"/>
      <c r="K36" s="52"/>
      <c r="L36" s="52"/>
      <c r="M36" s="52"/>
    </row>
    <row r="37" spans="1:23" s="16" customFormat="1" ht="21" customHeight="1" x14ac:dyDescent="0.3">
      <c r="A37" s="8" t="s">
        <v>5</v>
      </c>
      <c r="B37" s="8"/>
      <c r="C37" s="8"/>
      <c r="D37" s="9"/>
      <c r="E37" s="53" t="s">
        <v>6</v>
      </c>
      <c r="F37" s="54"/>
      <c r="G37" s="54"/>
      <c r="H37" s="54"/>
      <c r="I37" s="54"/>
      <c r="J37" s="55"/>
      <c r="K37" s="53" t="s">
        <v>7</v>
      </c>
      <c r="L37" s="54"/>
      <c r="M37" s="54"/>
      <c r="N37" s="15" t="s">
        <v>8</v>
      </c>
    </row>
    <row r="38" spans="1:23" s="16" customFormat="1" ht="21" customHeight="1" x14ac:dyDescent="0.25">
      <c r="A38" s="17"/>
      <c r="B38" s="17"/>
      <c r="C38" s="17"/>
      <c r="D38" s="18"/>
      <c r="E38" s="56" t="s">
        <v>9</v>
      </c>
      <c r="F38" s="57"/>
      <c r="G38" s="57"/>
      <c r="H38" s="57"/>
      <c r="I38" s="57"/>
      <c r="J38" s="58"/>
      <c r="K38" s="56" t="s">
        <v>10</v>
      </c>
      <c r="L38" s="57"/>
      <c r="M38" s="57"/>
      <c r="N38" s="24"/>
    </row>
    <row r="39" spans="1:23" s="16" customFormat="1" ht="21" customHeight="1" x14ac:dyDescent="0.3">
      <c r="A39" s="17"/>
      <c r="B39" s="17"/>
      <c r="C39" s="17"/>
      <c r="D39" s="18"/>
      <c r="E39" s="59"/>
      <c r="F39" s="59" t="s">
        <v>11</v>
      </c>
      <c r="G39" s="59"/>
      <c r="H39" s="59"/>
      <c r="I39" s="59"/>
      <c r="J39" s="60"/>
      <c r="K39" s="61"/>
      <c r="L39" s="61" t="s">
        <v>7</v>
      </c>
      <c r="M39" s="61" t="s">
        <v>7</v>
      </c>
      <c r="N39" s="24"/>
    </row>
    <row r="40" spans="1:23" s="16" customFormat="1" ht="21" customHeight="1" x14ac:dyDescent="0.3">
      <c r="A40" s="17"/>
      <c r="B40" s="17"/>
      <c r="C40" s="17"/>
      <c r="D40" s="18"/>
      <c r="E40" s="59" t="s">
        <v>12</v>
      </c>
      <c r="F40" s="59" t="s">
        <v>13</v>
      </c>
      <c r="G40" s="59" t="s">
        <v>14</v>
      </c>
      <c r="H40" s="59" t="s">
        <v>15</v>
      </c>
      <c r="I40" s="59" t="s">
        <v>16</v>
      </c>
      <c r="J40" s="61" t="s">
        <v>17</v>
      </c>
      <c r="K40" s="61" t="s">
        <v>18</v>
      </c>
      <c r="L40" s="61" t="s">
        <v>19</v>
      </c>
      <c r="M40" s="61" t="s">
        <v>20</v>
      </c>
      <c r="N40" s="24"/>
    </row>
    <row r="41" spans="1:23" s="16" customFormat="1" ht="21" customHeight="1" x14ac:dyDescent="0.3">
      <c r="A41" s="17"/>
      <c r="B41" s="17"/>
      <c r="C41" s="17"/>
      <c r="D41" s="18"/>
      <c r="E41" s="59" t="s">
        <v>21</v>
      </c>
      <c r="F41" s="59" t="s">
        <v>22</v>
      </c>
      <c r="G41" s="59" t="s">
        <v>23</v>
      </c>
      <c r="H41" s="59" t="s">
        <v>24</v>
      </c>
      <c r="I41" s="59" t="s">
        <v>25</v>
      </c>
      <c r="J41" s="59" t="s">
        <v>26</v>
      </c>
      <c r="K41" s="61" t="s">
        <v>27</v>
      </c>
      <c r="L41" s="61" t="s">
        <v>28</v>
      </c>
      <c r="M41" s="61" t="s">
        <v>29</v>
      </c>
      <c r="N41" s="24"/>
    </row>
    <row r="42" spans="1:23" s="16" customFormat="1" ht="21" customHeight="1" x14ac:dyDescent="0.3">
      <c r="A42" s="20"/>
      <c r="B42" s="20"/>
      <c r="C42" s="20"/>
      <c r="D42" s="21"/>
      <c r="E42" s="62" t="s">
        <v>30</v>
      </c>
      <c r="F42" s="63"/>
      <c r="G42" s="62"/>
      <c r="H42" s="62" t="s">
        <v>31</v>
      </c>
      <c r="I42" s="62"/>
      <c r="J42" s="62"/>
      <c r="K42" s="64" t="s">
        <v>10</v>
      </c>
      <c r="L42" s="64" t="s">
        <v>32</v>
      </c>
      <c r="M42" s="64" t="s">
        <v>33</v>
      </c>
      <c r="N42" s="19"/>
    </row>
    <row r="43" spans="1:23" s="16" customFormat="1" ht="3" customHeight="1" x14ac:dyDescent="0.25">
      <c r="A43" s="31"/>
      <c r="B43" s="31"/>
      <c r="C43" s="31"/>
      <c r="D43" s="32"/>
      <c r="E43" s="37"/>
      <c r="F43" s="37"/>
      <c r="G43" s="37"/>
      <c r="H43" s="37"/>
      <c r="I43" s="37"/>
      <c r="J43" s="37"/>
      <c r="K43" s="37"/>
      <c r="L43" s="37"/>
      <c r="M43" s="37"/>
      <c r="N43" s="31"/>
    </row>
    <row r="44" spans="1:23" s="16" customFormat="1" ht="17.25" customHeight="1" x14ac:dyDescent="0.3">
      <c r="A44" s="34" t="s">
        <v>78</v>
      </c>
      <c r="B44" s="34"/>
      <c r="C44" s="34"/>
      <c r="D44" s="34"/>
      <c r="E44" s="35">
        <f>SUM(E45:E47)</f>
        <v>59721.7382</v>
      </c>
      <c r="F44" s="35">
        <f t="shared" ref="F44:M44" si="4">SUM(F45:F47)</f>
        <v>2517.3833</v>
      </c>
      <c r="G44" s="35">
        <f t="shared" si="4"/>
        <v>524.32678999999996</v>
      </c>
      <c r="H44" s="65">
        <f t="shared" si="4"/>
        <v>523.47</v>
      </c>
      <c r="I44" s="35">
        <f t="shared" si="4"/>
        <v>384.9905</v>
      </c>
      <c r="J44" s="35">
        <f t="shared" si="4"/>
        <v>37240.925999999999</v>
      </c>
      <c r="K44" s="35">
        <f t="shared" si="4"/>
        <v>61530.497129999996</v>
      </c>
      <c r="L44" s="35">
        <f t="shared" si="4"/>
        <v>30170.732920000002</v>
      </c>
      <c r="M44" s="66">
        <f t="shared" si="4"/>
        <v>9872.5390700000007</v>
      </c>
      <c r="N44" s="67" t="s">
        <v>79</v>
      </c>
      <c r="O44" s="67"/>
    </row>
    <row r="45" spans="1:23" s="16" customFormat="1" ht="17.25" customHeight="1" x14ac:dyDescent="0.3">
      <c r="A45" s="36"/>
      <c r="B45" s="36" t="s">
        <v>80</v>
      </c>
      <c r="C45" s="36"/>
      <c r="D45" s="36"/>
      <c r="E45" s="37">
        <v>0</v>
      </c>
      <c r="F45" s="37">
        <v>0</v>
      </c>
      <c r="G45" s="37">
        <v>0</v>
      </c>
      <c r="H45" s="68">
        <v>0</v>
      </c>
      <c r="I45" s="37">
        <v>0</v>
      </c>
      <c r="J45" s="37">
        <v>0</v>
      </c>
      <c r="K45" s="37">
        <v>0</v>
      </c>
      <c r="L45" s="37">
        <v>0</v>
      </c>
      <c r="M45" s="69">
        <v>0</v>
      </c>
      <c r="N45" s="49" t="s">
        <v>81</v>
      </c>
      <c r="O45" s="39"/>
      <c r="P45" s="39"/>
      <c r="Q45" s="39"/>
      <c r="R45" s="39"/>
      <c r="S45" s="39"/>
      <c r="T45" s="39"/>
      <c r="U45" s="39"/>
      <c r="V45" s="39"/>
      <c r="W45" s="39"/>
    </row>
    <row r="46" spans="1:23" s="16" customFormat="1" ht="17.25" customHeight="1" x14ac:dyDescent="0.3">
      <c r="A46" s="36"/>
      <c r="B46" s="36" t="s">
        <v>82</v>
      </c>
      <c r="C46" s="36"/>
      <c r="D46" s="36"/>
      <c r="E46" s="37">
        <v>29480</v>
      </c>
      <c r="F46" s="37">
        <v>767</v>
      </c>
      <c r="G46" s="37">
        <v>207</v>
      </c>
      <c r="H46" s="68">
        <v>100</v>
      </c>
      <c r="I46" s="37">
        <v>105</v>
      </c>
      <c r="J46" s="37">
        <v>20341</v>
      </c>
      <c r="K46" s="37">
        <v>33874.06</v>
      </c>
      <c r="L46" s="37">
        <v>9111.4</v>
      </c>
      <c r="M46" s="69">
        <v>6466.64</v>
      </c>
      <c r="N46" s="49" t="s">
        <v>83</v>
      </c>
      <c r="O46" s="39"/>
      <c r="P46" s="39"/>
      <c r="Q46" s="39"/>
      <c r="R46" s="39"/>
      <c r="S46" s="39"/>
      <c r="T46" s="39"/>
      <c r="U46" s="39"/>
      <c r="V46" s="39"/>
      <c r="W46" s="39"/>
    </row>
    <row r="47" spans="1:23" s="16" customFormat="1" ht="17.25" customHeight="1" x14ac:dyDescent="0.3">
      <c r="A47" s="36"/>
      <c r="B47" s="36" t="s">
        <v>84</v>
      </c>
      <c r="C47" s="36"/>
      <c r="D47" s="36"/>
      <c r="E47" s="37">
        <v>30241.7382</v>
      </c>
      <c r="F47" s="37">
        <v>1750.3833</v>
      </c>
      <c r="G47" s="37">
        <v>317.32678999999996</v>
      </c>
      <c r="H47" s="68">
        <v>423.47</v>
      </c>
      <c r="I47" s="37">
        <v>279.9905</v>
      </c>
      <c r="J47" s="37">
        <v>16899.925999999999</v>
      </c>
      <c r="K47" s="37">
        <v>27656.437129999998</v>
      </c>
      <c r="L47" s="37">
        <v>21059.332920000001</v>
      </c>
      <c r="M47" s="69">
        <v>3405.8990700000004</v>
      </c>
      <c r="N47" s="49" t="s">
        <v>85</v>
      </c>
      <c r="O47" s="39"/>
      <c r="P47" s="39"/>
      <c r="Q47" s="39"/>
      <c r="R47" s="39"/>
      <c r="S47" s="39"/>
      <c r="T47" s="39"/>
      <c r="U47" s="39"/>
      <c r="V47" s="39"/>
      <c r="W47" s="39"/>
    </row>
    <row r="48" spans="1:23" s="16" customFormat="1" ht="17.25" customHeight="1" x14ac:dyDescent="0.3">
      <c r="A48" s="34" t="s">
        <v>86</v>
      </c>
      <c r="B48" s="34"/>
      <c r="C48" s="34"/>
      <c r="D48" s="34"/>
      <c r="E48" s="35">
        <f>SUM(E49:E52)</f>
        <v>571557.08668000007</v>
      </c>
      <c r="F48" s="35">
        <f t="shared" ref="F48:M48" si="5">SUM(F49:F52)</f>
        <v>14214.77648</v>
      </c>
      <c r="G48" s="35">
        <f t="shared" si="5"/>
        <v>21812.379580000001</v>
      </c>
      <c r="H48" s="65">
        <f t="shared" si="5"/>
        <v>523.12270000000001</v>
      </c>
      <c r="I48" s="35">
        <f t="shared" si="5"/>
        <v>4130.5173300000006</v>
      </c>
      <c r="J48" s="35">
        <f t="shared" si="5"/>
        <v>254655.71138000002</v>
      </c>
      <c r="K48" s="35">
        <f t="shared" si="5"/>
        <v>347680.97920000006</v>
      </c>
      <c r="L48" s="35">
        <f t="shared" si="5"/>
        <v>423188.80187999998</v>
      </c>
      <c r="M48" s="66">
        <f t="shared" si="5"/>
        <v>47698.344570000001</v>
      </c>
      <c r="N48" s="67" t="s">
        <v>87</v>
      </c>
      <c r="O48" s="39"/>
      <c r="P48" s="39"/>
      <c r="Q48" s="39"/>
      <c r="R48" s="39"/>
      <c r="S48" s="39"/>
      <c r="T48" s="39"/>
      <c r="U48" s="39"/>
      <c r="V48" s="39"/>
      <c r="W48" s="39"/>
    </row>
    <row r="49" spans="1:23" s="16" customFormat="1" ht="17.25" customHeight="1" x14ac:dyDescent="0.3">
      <c r="A49" s="36"/>
      <c r="B49" s="36" t="s">
        <v>88</v>
      </c>
      <c r="C49" s="36"/>
      <c r="D49" s="36"/>
      <c r="E49" s="37">
        <v>252735.16257999997</v>
      </c>
      <c r="F49" s="37">
        <v>5945.4627</v>
      </c>
      <c r="G49" s="37">
        <v>12296.969349999999</v>
      </c>
      <c r="H49" s="68">
        <v>523.12270000000001</v>
      </c>
      <c r="I49" s="37">
        <v>2320.01242</v>
      </c>
      <c r="J49" s="37">
        <v>99386.372140000007</v>
      </c>
      <c r="K49" s="37">
        <v>135362.84627000001</v>
      </c>
      <c r="L49" s="37">
        <v>194563.41863999999</v>
      </c>
      <c r="M49" s="69">
        <v>10194.36016</v>
      </c>
      <c r="N49" s="49" t="s">
        <v>89</v>
      </c>
      <c r="O49" s="39"/>
      <c r="P49" s="39"/>
      <c r="Q49" s="39"/>
      <c r="R49" s="39"/>
      <c r="S49" s="39"/>
      <c r="T49" s="39"/>
      <c r="U49" s="39"/>
      <c r="V49" s="39"/>
      <c r="W49" s="39"/>
    </row>
    <row r="50" spans="1:23" s="16" customFormat="1" ht="17.25" customHeight="1" x14ac:dyDescent="0.3">
      <c r="A50" s="70"/>
      <c r="B50" s="70" t="s">
        <v>90</v>
      </c>
      <c r="C50" s="70"/>
      <c r="D50" s="71"/>
      <c r="E50" s="37">
        <v>27047.938890000001</v>
      </c>
      <c r="F50" s="37">
        <v>370.71940000000001</v>
      </c>
      <c r="G50" s="37">
        <v>665.69676000000004</v>
      </c>
      <c r="H50" s="68">
        <v>0</v>
      </c>
      <c r="I50" s="37">
        <v>281.61399999999998</v>
      </c>
      <c r="J50" s="37">
        <v>12236.615</v>
      </c>
      <c r="K50" s="37">
        <v>2786.4919</v>
      </c>
      <c r="L50" s="37">
        <v>0</v>
      </c>
      <c r="M50" s="69">
        <v>27.835000000000001</v>
      </c>
      <c r="N50" s="49" t="s">
        <v>91</v>
      </c>
      <c r="O50" s="39"/>
      <c r="P50" s="39"/>
      <c r="Q50" s="39"/>
      <c r="R50" s="39"/>
      <c r="S50" s="39"/>
      <c r="T50" s="39"/>
      <c r="U50" s="39"/>
      <c r="V50" s="39"/>
      <c r="W50" s="39"/>
    </row>
    <row r="51" spans="1:23" s="16" customFormat="1" ht="17.25" customHeight="1" x14ac:dyDescent="0.3">
      <c r="A51" s="70"/>
      <c r="B51" s="70" t="s">
        <v>92</v>
      </c>
      <c r="C51" s="72"/>
      <c r="D51" s="73"/>
      <c r="E51" s="37">
        <v>92482.776070000007</v>
      </c>
      <c r="F51" s="37">
        <v>3029.2662799999998</v>
      </c>
      <c r="G51" s="37">
        <v>1946.7714900000001</v>
      </c>
      <c r="H51" s="68">
        <v>0</v>
      </c>
      <c r="I51" s="37">
        <v>746.71091000000001</v>
      </c>
      <c r="J51" s="37">
        <v>35271.552000000003</v>
      </c>
      <c r="K51" s="37">
        <v>74223.295050000001</v>
      </c>
      <c r="L51" s="37">
        <v>71580.859549999994</v>
      </c>
      <c r="M51" s="69">
        <v>17198.945620000002</v>
      </c>
      <c r="N51" s="49" t="s">
        <v>93</v>
      </c>
      <c r="O51" s="39"/>
      <c r="P51" s="39"/>
      <c r="Q51" s="39"/>
      <c r="R51" s="39"/>
      <c r="S51" s="39"/>
      <c r="T51" s="39"/>
      <c r="U51" s="39"/>
      <c r="V51" s="39"/>
      <c r="W51" s="39"/>
    </row>
    <row r="52" spans="1:23" s="16" customFormat="1" ht="17.25" customHeight="1" x14ac:dyDescent="0.3">
      <c r="A52" s="36"/>
      <c r="B52" s="36" t="s">
        <v>94</v>
      </c>
      <c r="C52" s="36"/>
      <c r="D52" s="36"/>
      <c r="E52" s="37">
        <v>199291.20914000002</v>
      </c>
      <c r="F52" s="37">
        <v>4869.3280999999997</v>
      </c>
      <c r="G52" s="37">
        <v>6902.9419800000005</v>
      </c>
      <c r="H52" s="68">
        <v>0</v>
      </c>
      <c r="I52" s="37">
        <v>782.18</v>
      </c>
      <c r="J52" s="37">
        <v>107761.17224000001</v>
      </c>
      <c r="K52" s="37">
        <v>135308.34598000001</v>
      </c>
      <c r="L52" s="37">
        <v>157044.52369</v>
      </c>
      <c r="M52" s="69">
        <v>20277.20379</v>
      </c>
      <c r="N52" s="49" t="s">
        <v>95</v>
      </c>
      <c r="O52" s="39"/>
      <c r="P52" s="39"/>
      <c r="Q52" s="39"/>
      <c r="R52" s="39"/>
      <c r="S52" s="39"/>
      <c r="T52" s="39"/>
      <c r="U52" s="39"/>
      <c r="V52" s="39"/>
      <c r="W52" s="39"/>
    </row>
    <row r="53" spans="1:23" s="16" customFormat="1" ht="17.25" customHeight="1" x14ac:dyDescent="0.3">
      <c r="A53" s="4" t="s">
        <v>96</v>
      </c>
      <c r="B53" s="4"/>
      <c r="C53" s="4"/>
      <c r="D53" s="74"/>
      <c r="E53" s="35">
        <f>SUM(E54:E55)</f>
        <v>88982.812019999998</v>
      </c>
      <c r="F53" s="35">
        <f t="shared" ref="F53:M53" si="6">SUM(F54:F55)</f>
        <v>2218.4756000000002</v>
      </c>
      <c r="G53" s="35">
        <f t="shared" si="6"/>
        <v>2570.4283700000001</v>
      </c>
      <c r="H53" s="65">
        <f t="shared" si="6"/>
        <v>319.25400000000002</v>
      </c>
      <c r="I53" s="35">
        <f t="shared" si="6"/>
        <v>830.18191000000002</v>
      </c>
      <c r="J53" s="35">
        <f t="shared" si="6"/>
        <v>53621.222580000001</v>
      </c>
      <c r="K53" s="35">
        <f t="shared" si="6"/>
        <v>58992.662339999995</v>
      </c>
      <c r="L53" s="35">
        <f t="shared" si="6"/>
        <v>43621.38409</v>
      </c>
      <c r="M53" s="66">
        <f t="shared" si="6"/>
        <v>3105.02549</v>
      </c>
      <c r="N53" s="67" t="s">
        <v>97</v>
      </c>
      <c r="O53" s="39"/>
      <c r="P53" s="39"/>
      <c r="Q53" s="39"/>
      <c r="R53" s="39"/>
      <c r="S53" s="39"/>
      <c r="T53" s="39"/>
      <c r="U53" s="39"/>
      <c r="V53" s="39"/>
      <c r="W53" s="39"/>
    </row>
    <row r="54" spans="1:23" s="16" customFormat="1" ht="17.25" customHeight="1" x14ac:dyDescent="0.3">
      <c r="A54" s="4"/>
      <c r="B54" s="43" t="s">
        <v>98</v>
      </c>
      <c r="C54" s="75"/>
      <c r="D54" s="76"/>
      <c r="E54" s="37">
        <v>55363.223669999999</v>
      </c>
      <c r="F54" s="37">
        <v>502.48899999999998</v>
      </c>
      <c r="G54" s="37">
        <v>1385.2067500000001</v>
      </c>
      <c r="H54" s="68">
        <v>0</v>
      </c>
      <c r="I54" s="37">
        <v>459.93</v>
      </c>
      <c r="J54" s="37">
        <v>31937.365000000002</v>
      </c>
      <c r="K54" s="37">
        <v>32349.467530000002</v>
      </c>
      <c r="L54" s="37">
        <v>25744.70609</v>
      </c>
      <c r="M54" s="69">
        <v>1579.20849</v>
      </c>
      <c r="N54" s="49" t="s">
        <v>99</v>
      </c>
      <c r="O54" s="39"/>
      <c r="P54" s="39"/>
      <c r="Q54" s="39"/>
      <c r="R54" s="39"/>
      <c r="S54" s="39"/>
      <c r="T54" s="39"/>
      <c r="U54" s="39"/>
      <c r="V54" s="39"/>
      <c r="W54" s="39"/>
    </row>
    <row r="55" spans="1:23" s="16" customFormat="1" ht="17.25" customHeight="1" x14ac:dyDescent="0.3">
      <c r="A55" s="75"/>
      <c r="B55" s="36" t="s">
        <v>100</v>
      </c>
      <c r="E55" s="77">
        <v>33619.588349999998</v>
      </c>
      <c r="F55" s="77">
        <v>1715.9866000000002</v>
      </c>
      <c r="G55" s="77">
        <v>1185.22162</v>
      </c>
      <c r="H55" s="78">
        <v>319.25400000000002</v>
      </c>
      <c r="I55" s="77">
        <v>370.25190999999995</v>
      </c>
      <c r="J55" s="77">
        <v>21683.85758</v>
      </c>
      <c r="K55" s="77">
        <v>26643.194809999997</v>
      </c>
      <c r="L55" s="77">
        <v>17876.678</v>
      </c>
      <c r="M55" s="79">
        <v>1525.817</v>
      </c>
      <c r="N55" s="80" t="s">
        <v>101</v>
      </c>
      <c r="O55" s="39"/>
      <c r="P55" s="39"/>
      <c r="Q55" s="39"/>
      <c r="R55" s="39"/>
      <c r="S55" s="39"/>
      <c r="T55" s="39"/>
      <c r="U55" s="39"/>
      <c r="V55" s="39"/>
      <c r="W55" s="39"/>
    </row>
    <row r="56" spans="1:23" s="16" customFormat="1" ht="3" customHeight="1" x14ac:dyDescent="0.3">
      <c r="A56" s="81"/>
      <c r="B56" s="81"/>
      <c r="C56" s="81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4"/>
      <c r="O56" s="85"/>
    </row>
    <row r="57" spans="1:23" s="16" customFormat="1" ht="3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1:23" s="16" customFormat="1" x14ac:dyDescent="0.3">
      <c r="B58" s="86" t="s">
        <v>102</v>
      </c>
      <c r="N58" s="7"/>
      <c r="O58" s="7"/>
      <c r="P58" s="7"/>
      <c r="Q58" s="7"/>
      <c r="R58" s="7"/>
    </row>
    <row r="59" spans="1:23" s="16" customFormat="1" x14ac:dyDescent="0.3">
      <c r="B59" s="86" t="s">
        <v>103</v>
      </c>
      <c r="N59" s="7"/>
      <c r="O59" s="7"/>
      <c r="P59" s="7"/>
      <c r="Q59" s="7"/>
      <c r="R59" s="7"/>
    </row>
  </sheetData>
  <mergeCells count="12">
    <mergeCell ref="A37:D42"/>
    <mergeCell ref="E37:J37"/>
    <mergeCell ref="K37:M37"/>
    <mergeCell ref="N37:N42"/>
    <mergeCell ref="E38:J38"/>
    <mergeCell ref="K38:M38"/>
    <mergeCell ref="A5:D10"/>
    <mergeCell ref="E5:J5"/>
    <mergeCell ref="K5:M5"/>
    <mergeCell ref="N5:N10"/>
    <mergeCell ref="E6:J6"/>
    <mergeCell ref="K6:M6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2016-10-04T10:49:31Z</dcterms:created>
  <dcterms:modified xsi:type="dcterms:W3CDTF">2016-10-04T10:49:41Z</dcterms:modified>
</cp:coreProperties>
</file>