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2.2" sheetId="1" r:id="rId1"/>
  </sheets>
  <calcPr calcId="144525"/>
</workbook>
</file>

<file path=xl/calcChain.xml><?xml version="1.0" encoding="utf-8"?>
<calcChain xmlns="http://schemas.openxmlformats.org/spreadsheetml/2006/main">
  <c r="J31" i="1" l="1"/>
  <c r="J29" i="1"/>
  <c r="F29" i="1"/>
  <c r="E29" i="1"/>
  <c r="J28" i="1"/>
  <c r="F28" i="1"/>
  <c r="E28" i="1"/>
  <c r="J27" i="1"/>
  <c r="F27" i="1"/>
  <c r="E27" i="1"/>
  <c r="J26" i="1"/>
  <c r="F26" i="1"/>
  <c r="E26" i="1" s="1"/>
  <c r="J23" i="1"/>
  <c r="F23" i="1"/>
  <c r="E23" i="1"/>
  <c r="J22" i="1"/>
  <c r="F22" i="1"/>
  <c r="E22" i="1"/>
  <c r="J21" i="1"/>
  <c r="F21" i="1"/>
  <c r="E21" i="1" s="1"/>
  <c r="J20" i="1"/>
  <c r="F20" i="1"/>
  <c r="E20" i="1" s="1"/>
  <c r="J17" i="1"/>
  <c r="F17" i="1"/>
  <c r="E17" i="1"/>
  <c r="J16" i="1"/>
  <c r="F16" i="1"/>
  <c r="E16" i="1"/>
  <c r="J15" i="1"/>
  <c r="F15" i="1"/>
  <c r="E15" i="1" s="1"/>
  <c r="J14" i="1"/>
  <c r="F14" i="1"/>
  <c r="E14" i="1" s="1"/>
</calcChain>
</file>

<file path=xl/sharedStrings.xml><?xml version="1.0" encoding="utf-8"?>
<sst xmlns="http://schemas.openxmlformats.org/spreadsheetml/2006/main" count="66" uniqueCount="45">
  <si>
    <t xml:space="preserve">ตาราง </t>
  </si>
  <si>
    <t>ประชากรอายุ 15 ปีขึ้นไป จำแนกตามสถานภาพแรงงาน เป็นรายไตรมาส พ.ศ. 2556 - 2559</t>
  </si>
  <si>
    <t>Table</t>
  </si>
  <si>
    <t>Population Aged 15 Years and Over by Labour Force Status and Quarterly: 2013 - 2016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</si>
  <si>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</si>
  <si>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</si>
  <si>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</si>
  <si>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</si>
  <si>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</si>
  <si>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</si>
  <si>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</si>
  <si>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</si>
  <si>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</si>
  <si>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รวม</t>
  </si>
  <si>
    <t>Current labour force</t>
  </si>
  <si>
    <t>ที่รอฤดูกาล</t>
  </si>
  <si>
    <t>ทำงานบ้าน</t>
  </si>
  <si>
    <t>เรียนหนังสือ</t>
  </si>
  <si>
    <t>อื่นๆ</t>
  </si>
  <si>
    <t>Total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</si>
  <si>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</si>
  <si>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</si>
  <si>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</si>
  <si>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</si>
  <si>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</si>
  <si>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</si>
  <si>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</si>
  <si>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</si>
  <si>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force</t>
  </si>
  <si>
    <t>work</t>
  </si>
  <si>
    <t xml:space="preserve">  2013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</si>
  <si>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</si>
  <si>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</si>
  <si>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</si>
  <si>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</si>
  <si>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</si>
  <si>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</si>
  <si>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</si>
  <si>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</si>
  <si>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2014</t>
  </si>
  <si>
    <t xml:space="preserve">           ไตรมาสที่ 1</t>
  </si>
  <si>
    <t xml:space="preserve">  2015</t>
  </si>
  <si>
    <t xml:space="preserve">  2016</t>
  </si>
  <si>
    <t xml:space="preserve">           ที่มา:  การสำรวจภาวะการทำงานของประชากร พ.ศ. 2556 - 2559  ระดับจังหวัด  สำนักงานสถิติแห่งชาติ</t>
  </si>
  <si>
    <t xml:space="preserve">       Source: The  Labour Force Survey: 2013 - 2016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</si>
</sst>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-* #,##0\ \ \ _-;\-* #,##0\ \ \ _-;_-* &quot;-&quot;\ \ \ \ _-;_-@_-"/>
    <numFmt numFmtId="188" formatCode="_-* #,##0\ \ \ \ \ _-;\-* #,##0\ \ \ \ \ _-;_-* &quot;-&quot;\ \ \ \ \ \ _-;_-@_-"/>
    <numFmt numFmtId="189" formatCode="_-* #,##0\ \ \ \ \ \ \ \ \ _-;\-* #,##0\ \ \ \ \ \ \ \ \ _-;_-* &quot;-&quot;\ \ \ \ \ \ \ \ \ _-;_-@_-"/>
    <numFmt numFmtId="190" formatCode="_-* #,##0\ \ \ _-;\-* #,##0\ \ \ \ \ \ \ _-;_-* &quot;-&quot;\ \ \ \ \ \ \ \ _-;_-@_-"/>
    <numFmt numFmtId="191" formatCode="_-* #,##0\ \ \ \ \ _-;\-* #,##0\ \ \ \ \ \ \ _-;_-* &quot;-&quot;\ \ \ \ \ \ \ \ 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left" indent="1"/>
    </xf>
    <xf numFmtId="0" fontId="5" fillId="0" borderId="13" xfId="0" applyFont="1" applyBorder="1" applyAlignment="1">
      <alignment horizontal="left" indent="1"/>
    </xf>
    <xf numFmtId="0" fontId="7" fillId="0" borderId="7" xfId="0" applyFont="1" applyBorder="1"/>
    <xf numFmtId="0" fontId="7" fillId="0" borderId="8" xfId="0" applyFont="1" applyBorder="1"/>
    <xf numFmtId="0" fontId="7" fillId="0" borderId="13" xfId="0" applyFont="1" applyBorder="1"/>
    <xf numFmtId="0" fontId="5" fillId="0" borderId="8" xfId="0" quotePrefix="1" applyFont="1" applyBorder="1" applyAlignment="1"/>
    <xf numFmtId="0" fontId="8" fillId="0" borderId="0" xfId="0" applyFont="1"/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187" fontId="3" fillId="0" borderId="7" xfId="0" applyNumberFormat="1" applyFont="1" applyBorder="1" applyAlignment="1"/>
    <xf numFmtId="187" fontId="3" fillId="0" borderId="8" xfId="0" applyNumberFormat="1" applyFont="1" applyBorder="1" applyAlignment="1"/>
    <xf numFmtId="187" fontId="3" fillId="0" borderId="8" xfId="0" applyNumberFormat="1" applyFont="1" applyBorder="1" applyAlignment="1">
      <alignment horizontal="right"/>
    </xf>
    <xf numFmtId="188" fontId="3" fillId="0" borderId="8" xfId="0" applyNumberFormat="1" applyFont="1" applyBorder="1" applyAlignment="1">
      <alignment horizontal="right"/>
    </xf>
    <xf numFmtId="189" fontId="3" fillId="0" borderId="13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 indent="2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8" fontId="3" fillId="0" borderId="8" xfId="0" applyNumberFormat="1" applyFont="1" applyBorder="1" applyAlignment="1"/>
    <xf numFmtId="0" fontId="5" fillId="0" borderId="8" xfId="0" applyFont="1" applyBorder="1"/>
    <xf numFmtId="2" fontId="4" fillId="0" borderId="0" xfId="0" applyNumberFormat="1" applyFont="1"/>
    <xf numFmtId="0" fontId="5" fillId="0" borderId="0" xfId="0" applyFont="1" applyBorder="1" applyAlignment="1"/>
    <xf numFmtId="0" fontId="5" fillId="0" borderId="7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187" fontId="3" fillId="0" borderId="7" xfId="0" applyNumberFormat="1" applyFont="1" applyBorder="1" applyAlignment="1">
      <alignment horizontal="left"/>
    </xf>
    <xf numFmtId="187" fontId="3" fillId="0" borderId="0" xfId="0" applyNumberFormat="1" applyFont="1" applyBorder="1" applyAlignment="1"/>
    <xf numFmtId="187" fontId="3" fillId="0" borderId="13" xfId="0" applyNumberFormat="1" applyFont="1" applyBorder="1" applyAlignment="1">
      <alignment horizontal="right"/>
    </xf>
    <xf numFmtId="190" fontId="3" fillId="0" borderId="8" xfId="0" applyNumberFormat="1" applyFont="1" applyBorder="1" applyAlignment="1"/>
    <xf numFmtId="191" fontId="3" fillId="0" borderId="8" xfId="0" applyNumberFormat="1" applyFont="1" applyBorder="1" applyAlignment="1"/>
    <xf numFmtId="0" fontId="5" fillId="0" borderId="0" xfId="0" applyFont="1" applyBorder="1" applyAlignment="1">
      <alignment horizontal="left" indent="1"/>
    </xf>
    <xf numFmtId="187" fontId="3" fillId="0" borderId="13" xfId="0" applyNumberFormat="1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187" fontId="3" fillId="0" borderId="14" xfId="0" applyNumberFormat="1" applyFont="1" applyBorder="1" applyAlignment="1"/>
    <xf numFmtId="190" fontId="3" fillId="0" borderId="9" xfId="0" applyNumberFormat="1" applyFont="1" applyFill="1" applyBorder="1" applyAlignment="1"/>
    <xf numFmtId="191" fontId="3" fillId="0" borderId="9" xfId="0" applyNumberFormat="1" applyFont="1" applyFill="1" applyBorder="1" applyAlignment="1"/>
    <xf numFmtId="189" fontId="3" fillId="0" borderId="14" xfId="0" applyNumberFormat="1" applyFont="1" applyFill="1" applyBorder="1" applyAlignment="1">
      <alignment horizontal="right"/>
    </xf>
    <xf numFmtId="187" fontId="3" fillId="0" borderId="14" xfId="0" applyNumberFormat="1" applyFont="1" applyFill="1" applyBorder="1" applyAlignment="1"/>
    <xf numFmtId="187" fontId="3" fillId="0" borderId="11" xfId="0" applyNumberFormat="1" applyFont="1" applyFill="1" applyBorder="1" applyAlignment="1"/>
    <xf numFmtId="187" fontId="3" fillId="0" borderId="9" xfId="0" applyNumberFormat="1" applyFont="1" applyFill="1" applyBorder="1" applyAlignment="1"/>
    <xf numFmtId="0" fontId="5" fillId="0" borderId="9" xfId="0" applyFont="1" applyBorder="1" applyAlignment="1">
      <alignment horizontal="left" indent="2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3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7"/>
  <sheetViews>
    <sheetView showGridLines="0" tabSelected="1" zoomScaleNormal="100" workbookViewId="0">
      <selection activeCell="R21" sqref="R21"/>
    </sheetView>
  </sheetViews>
  <sheetFormatPr defaultRowHeight="18.75" x14ac:dyDescent="0.3"/>
  <cols>
    <col min="1" max="1" width="1.7109375" style="96" customWidth="1"/>
    <col min="2" max="2" width="5.5703125" style="96" customWidth="1"/>
    <col min="3" max="3" width="4.85546875" style="96" customWidth="1"/>
    <col min="4" max="4" width="6.42578125" style="96" customWidth="1"/>
    <col min="5" max="8" width="11.28515625" style="96" customWidth="1"/>
    <col min="9" max="9" width="14.7109375" style="96" customWidth="1"/>
    <col min="10" max="13" width="11.28515625" style="96" customWidth="1"/>
    <col min="14" max="14" width="18.42578125" style="96" customWidth="1"/>
    <col min="15" max="15" width="2.28515625" style="96" customWidth="1"/>
    <col min="16" max="16" width="4.140625" style="96" customWidth="1"/>
    <col min="17" max="16384" width="9.140625" style="96"/>
  </cols>
  <sheetData>
    <row r="1" spans="1:15" s="1" customFormat="1" x14ac:dyDescent="0.3">
      <c r="B1" s="1" t="s">
        <v>0</v>
      </c>
      <c r="C1" s="2">
        <v>2.2000000000000002</v>
      </c>
      <c r="D1" s="1" t="s">
        <v>1</v>
      </c>
    </row>
    <row r="2" spans="1:15" s="3" customFormat="1" x14ac:dyDescent="0.3">
      <c r="B2" s="1" t="s">
        <v>2</v>
      </c>
      <c r="C2" s="2">
        <v>2.2000000000000002</v>
      </c>
      <c r="D2" s="1" t="s">
        <v>3</v>
      </c>
      <c r="E2" s="1"/>
      <c r="N2" s="4"/>
    </row>
    <row r="3" spans="1:15" s="3" customFormat="1" ht="7.5" customHeight="1" x14ac:dyDescent="0.3">
      <c r="C3" s="2"/>
      <c r="N3" s="4"/>
    </row>
    <row r="4" spans="1:15" s="3" customFormat="1" ht="15.75" customHeight="1" x14ac:dyDescent="0.3">
      <c r="C4" s="2"/>
      <c r="N4" s="5"/>
      <c r="O4" s="6"/>
    </row>
    <row r="5" spans="1:15" s="13" customFormat="1" ht="20.25" customHeight="1" x14ac:dyDescent="0.3">
      <c r="A5" s="7" t="s">
        <v>4</v>
      </c>
      <c r="B5" s="7"/>
      <c r="C5" s="7"/>
      <c r="D5" s="8"/>
      <c r="E5" s="9" t="s">
        <v>5</v>
      </c>
      <c r="F5" s="10"/>
      <c r="G5" s="10"/>
      <c r="H5" s="10"/>
      <c r="I5" s="10"/>
      <c r="J5" s="10"/>
      <c r="K5" s="10"/>
      <c r="L5" s="10"/>
      <c r="M5" s="11"/>
      <c r="N5" s="12" t="s">
        <v>6</v>
      </c>
    </row>
    <row r="6" spans="1:15" s="24" customFormat="1" ht="18.75" customHeight="1" x14ac:dyDescent="0.25">
      <c r="A6" s="14"/>
      <c r="B6" s="14"/>
      <c r="C6" s="14"/>
      <c r="D6" s="15"/>
      <c r="E6" s="16" t="s">
        <v>7</v>
      </c>
      <c r="F6" s="17"/>
      <c r="G6" s="17"/>
      <c r="H6" s="17"/>
      <c r="I6" s="18"/>
      <c r="J6" s="19" t="s">
        <v>8</v>
      </c>
      <c r="K6" s="20"/>
      <c r="L6" s="20"/>
      <c r="M6" s="21"/>
      <c r="N6" s="22"/>
      <c r="O6" s="23"/>
    </row>
    <row r="7" spans="1:15" s="24" customFormat="1" ht="16.5" customHeight="1" x14ac:dyDescent="0.25">
      <c r="A7" s="14"/>
      <c r="B7" s="14"/>
      <c r="C7" s="14"/>
      <c r="D7" s="15"/>
      <c r="E7" s="25" t="s">
        <v>9</v>
      </c>
      <c r="F7" s="26"/>
      <c r="G7" s="26"/>
      <c r="H7" s="26"/>
      <c r="I7" s="27"/>
      <c r="J7" s="25" t="s">
        <v>10</v>
      </c>
      <c r="K7" s="26"/>
      <c r="L7" s="26"/>
      <c r="M7" s="27"/>
      <c r="N7" s="22"/>
      <c r="O7" s="23"/>
    </row>
    <row r="8" spans="1:15" s="24" customFormat="1" ht="17.25" customHeight="1" x14ac:dyDescent="0.25">
      <c r="A8" s="14"/>
      <c r="B8" s="14"/>
      <c r="C8" s="14"/>
      <c r="D8" s="15"/>
      <c r="E8" s="28"/>
      <c r="F8" s="29" t="s">
        <v>11</v>
      </c>
      <c r="G8" s="7"/>
      <c r="H8" s="8"/>
      <c r="I8" s="30" t="s">
        <v>12</v>
      </c>
      <c r="J8" s="31"/>
      <c r="K8" s="31"/>
      <c r="L8" s="32"/>
      <c r="M8" s="31"/>
      <c r="N8" s="22"/>
      <c r="O8" s="23"/>
    </row>
    <row r="9" spans="1:15" s="24" customFormat="1" ht="18.75" customHeight="1" x14ac:dyDescent="0.25">
      <c r="A9" s="14"/>
      <c r="B9" s="14"/>
      <c r="C9" s="14"/>
      <c r="D9" s="15"/>
      <c r="E9" s="33" t="s">
        <v>13</v>
      </c>
      <c r="F9" s="34" t="s">
        <v>14</v>
      </c>
      <c r="G9" s="35"/>
      <c r="H9" s="36"/>
      <c r="I9" s="37" t="s">
        <v>15</v>
      </c>
      <c r="J9" s="33" t="s">
        <v>13</v>
      </c>
      <c r="K9" s="37" t="s">
        <v>16</v>
      </c>
      <c r="L9" s="38" t="s">
        <v>17</v>
      </c>
      <c r="M9" s="37" t="s">
        <v>18</v>
      </c>
      <c r="N9" s="22"/>
      <c r="O9" s="23"/>
    </row>
    <row r="10" spans="1:15" s="24" customFormat="1" ht="16.5" customHeight="1" x14ac:dyDescent="0.25">
      <c r="A10" s="14"/>
      <c r="B10" s="14"/>
      <c r="C10" s="14"/>
      <c r="D10" s="15"/>
      <c r="E10" s="37" t="s">
        <v>19</v>
      </c>
      <c r="F10" s="39" t="s">
        <v>13</v>
      </c>
      <c r="G10" s="37" t="s">
        <v>20</v>
      </c>
      <c r="H10" s="37" t="s">
        <v>21</v>
      </c>
      <c r="I10" s="37" t="s">
        <v>22</v>
      </c>
      <c r="J10" s="37" t="s">
        <v>19</v>
      </c>
      <c r="K10" s="37" t="s">
        <v>23</v>
      </c>
      <c r="L10" s="37" t="s">
        <v>24</v>
      </c>
      <c r="M10" s="37" t="s">
        <v>25</v>
      </c>
      <c r="N10" s="22"/>
      <c r="O10" s="23"/>
    </row>
    <row r="11" spans="1:15" s="24" customFormat="1" ht="16.5" customHeight="1" x14ac:dyDescent="0.25">
      <c r="A11" s="40"/>
      <c r="B11" s="40"/>
      <c r="C11" s="40"/>
      <c r="D11" s="41"/>
      <c r="E11" s="42"/>
      <c r="F11" s="43" t="s">
        <v>19</v>
      </c>
      <c r="G11" s="43" t="s">
        <v>26</v>
      </c>
      <c r="H11" s="43" t="s">
        <v>27</v>
      </c>
      <c r="I11" s="43" t="s">
        <v>28</v>
      </c>
      <c r="J11" s="43"/>
      <c r="K11" s="43" t="s">
        <v>29</v>
      </c>
      <c r="L11" s="43"/>
      <c r="M11" s="43"/>
      <c r="N11" s="44"/>
      <c r="O11" s="23"/>
    </row>
    <row r="12" spans="1:15" s="23" customFormat="1" ht="5.25" customHeight="1" x14ac:dyDescent="0.25">
      <c r="A12" s="45"/>
      <c r="B12" s="45"/>
      <c r="C12" s="45"/>
      <c r="D12" s="45"/>
      <c r="E12" s="46"/>
      <c r="F12" s="33"/>
      <c r="G12" s="33"/>
      <c r="H12" s="33"/>
      <c r="I12" s="47"/>
      <c r="J12" s="48"/>
      <c r="K12" s="48"/>
      <c r="L12" s="48"/>
      <c r="M12" s="33"/>
      <c r="N12" s="49"/>
    </row>
    <row r="13" spans="1:15" s="56" customFormat="1" ht="16.5" customHeight="1" x14ac:dyDescent="0.25">
      <c r="A13" s="50">
        <v>2556</v>
      </c>
      <c r="B13" s="51"/>
      <c r="C13" s="51"/>
      <c r="D13" s="51"/>
      <c r="E13" s="52"/>
      <c r="F13" s="53"/>
      <c r="G13" s="53"/>
      <c r="H13" s="53"/>
      <c r="I13" s="54"/>
      <c r="J13" s="52"/>
      <c r="K13" s="52"/>
      <c r="L13" s="52"/>
      <c r="M13" s="53"/>
      <c r="N13" s="55" t="s">
        <v>30</v>
      </c>
      <c r="O13" s="24"/>
    </row>
    <row r="14" spans="1:15" s="56" customFormat="1" ht="17.25" customHeight="1" x14ac:dyDescent="0.3">
      <c r="A14" s="57" t="s">
        <v>31</v>
      </c>
      <c r="B14" s="58"/>
      <c r="C14" s="58"/>
      <c r="D14" s="58"/>
      <c r="E14" s="59">
        <f>SUM(F14,I14)</f>
        <v>467714</v>
      </c>
      <c r="F14" s="60">
        <f>SUM(G14:H14)</f>
        <v>467714</v>
      </c>
      <c r="G14" s="61">
        <v>462344</v>
      </c>
      <c r="H14" s="62">
        <v>5370</v>
      </c>
      <c r="I14" s="63">
        <v>0</v>
      </c>
      <c r="J14" s="59">
        <f>SUM(K14:M14)</f>
        <v>197619</v>
      </c>
      <c r="K14" s="64">
        <v>63713</v>
      </c>
      <c r="L14" s="64">
        <v>67396</v>
      </c>
      <c r="M14" s="61">
        <v>66510</v>
      </c>
      <c r="N14" s="65" t="s">
        <v>32</v>
      </c>
      <c r="O14" s="24"/>
    </row>
    <row r="15" spans="1:15" s="56" customFormat="1" ht="17.25" customHeight="1" x14ac:dyDescent="0.3">
      <c r="A15" s="57" t="s">
        <v>33</v>
      </c>
      <c r="B15" s="58"/>
      <c r="C15" s="58"/>
      <c r="D15" s="58"/>
      <c r="E15" s="59">
        <f>SUM(F15,I15)</f>
        <v>474014</v>
      </c>
      <c r="F15" s="60">
        <f>SUM(G15:H15)</f>
        <v>473674</v>
      </c>
      <c r="G15" s="61">
        <v>466926</v>
      </c>
      <c r="H15" s="62">
        <v>6748</v>
      </c>
      <c r="I15" s="63">
        <v>340</v>
      </c>
      <c r="J15" s="59">
        <f>SUM(K15:M15)</f>
        <v>193147</v>
      </c>
      <c r="K15" s="64">
        <v>62767</v>
      </c>
      <c r="L15" s="64">
        <v>65006</v>
      </c>
      <c r="M15" s="61">
        <v>65374</v>
      </c>
      <c r="N15" s="65" t="s">
        <v>34</v>
      </c>
      <c r="O15" s="23"/>
    </row>
    <row r="16" spans="1:15" s="24" customFormat="1" ht="17.25" customHeight="1" x14ac:dyDescent="0.3">
      <c r="A16" s="57" t="s">
        <v>35</v>
      </c>
      <c r="B16" s="58"/>
      <c r="C16" s="58"/>
      <c r="D16" s="58"/>
      <c r="E16" s="59">
        <f>SUM(F16,I16)</f>
        <v>461720</v>
      </c>
      <c r="F16" s="60">
        <f>SUM(G16:H16)</f>
        <v>461425</v>
      </c>
      <c r="G16" s="61">
        <v>458782</v>
      </c>
      <c r="H16" s="62">
        <v>2643</v>
      </c>
      <c r="I16" s="63">
        <v>295</v>
      </c>
      <c r="J16" s="59">
        <f>SUM(K16:M16)</f>
        <v>207344</v>
      </c>
      <c r="K16" s="64">
        <v>73597</v>
      </c>
      <c r="L16" s="64">
        <v>64514</v>
      </c>
      <c r="M16" s="61">
        <v>69233</v>
      </c>
      <c r="N16" s="65" t="s">
        <v>36</v>
      </c>
      <c r="O16" s="23"/>
    </row>
    <row r="17" spans="1:18" s="24" customFormat="1" ht="17.25" customHeight="1" x14ac:dyDescent="0.3">
      <c r="A17" s="57" t="s">
        <v>37</v>
      </c>
      <c r="B17" s="58"/>
      <c r="C17" s="58"/>
      <c r="D17" s="58"/>
      <c r="E17" s="59">
        <f>SUM(F17,I17)</f>
        <v>464426</v>
      </c>
      <c r="F17" s="60">
        <f>SUM(G17:H17)</f>
        <v>464426</v>
      </c>
      <c r="G17" s="61">
        <v>460879</v>
      </c>
      <c r="H17" s="62">
        <v>3547</v>
      </c>
      <c r="I17" s="63">
        <v>0</v>
      </c>
      <c r="J17" s="59">
        <f>SUM(K17:M17)</f>
        <v>206607</v>
      </c>
      <c r="K17" s="64">
        <v>73301</v>
      </c>
      <c r="L17" s="64">
        <v>65727</v>
      </c>
      <c r="M17" s="61">
        <v>67579</v>
      </c>
      <c r="N17" s="65" t="s">
        <v>38</v>
      </c>
      <c r="O17" s="23"/>
    </row>
    <row r="18" spans="1:18" s="24" customFormat="1" ht="6" customHeight="1" x14ac:dyDescent="0.3">
      <c r="A18" s="66"/>
      <c r="B18" s="66"/>
      <c r="C18" s="66"/>
      <c r="D18" s="67"/>
      <c r="E18" s="59"/>
      <c r="F18" s="60"/>
      <c r="G18" s="60"/>
      <c r="H18" s="68"/>
      <c r="I18" s="63"/>
      <c r="J18" s="59"/>
      <c r="K18" s="59"/>
      <c r="L18" s="59"/>
      <c r="M18" s="60"/>
      <c r="N18" s="69"/>
      <c r="O18" s="23"/>
    </row>
    <row r="19" spans="1:18" s="24" customFormat="1" ht="16.5" customHeight="1" x14ac:dyDescent="0.3">
      <c r="A19" s="50">
        <v>2557</v>
      </c>
      <c r="B19" s="51"/>
      <c r="C19" s="51"/>
      <c r="D19" s="51"/>
      <c r="E19" s="59"/>
      <c r="F19" s="60"/>
      <c r="G19" s="60"/>
      <c r="H19" s="68"/>
      <c r="I19" s="63"/>
      <c r="J19" s="59"/>
      <c r="K19" s="59"/>
      <c r="L19" s="59"/>
      <c r="M19" s="60"/>
      <c r="N19" s="55" t="s">
        <v>39</v>
      </c>
      <c r="O19" s="23"/>
    </row>
    <row r="20" spans="1:18" s="24" customFormat="1" ht="17.25" customHeight="1" x14ac:dyDescent="0.3">
      <c r="A20" s="57" t="s">
        <v>40</v>
      </c>
      <c r="B20" s="58"/>
      <c r="C20" s="58"/>
      <c r="D20" s="58"/>
      <c r="E20" s="59">
        <f>SUM(F20,I20)</f>
        <v>894278</v>
      </c>
      <c r="F20" s="60">
        <f>SUM(G20:H20)</f>
        <v>894278</v>
      </c>
      <c r="G20" s="61">
        <v>884748</v>
      </c>
      <c r="H20" s="62">
        <v>9530</v>
      </c>
      <c r="I20" s="63">
        <v>0</v>
      </c>
      <c r="J20" s="59">
        <f>SUM(K20:M20)</f>
        <v>338312</v>
      </c>
      <c r="K20" s="64">
        <v>110254</v>
      </c>
      <c r="L20" s="64">
        <v>112856</v>
      </c>
      <c r="M20" s="61">
        <v>115202</v>
      </c>
      <c r="N20" s="65" t="s">
        <v>32</v>
      </c>
      <c r="O20" s="23"/>
    </row>
    <row r="21" spans="1:18" s="24" customFormat="1" ht="17.25" customHeight="1" x14ac:dyDescent="0.3">
      <c r="A21" s="57" t="s">
        <v>33</v>
      </c>
      <c r="B21" s="58"/>
      <c r="C21" s="58"/>
      <c r="D21" s="58"/>
      <c r="E21" s="59">
        <f>SUM(F21,I21)</f>
        <v>894489</v>
      </c>
      <c r="F21" s="60">
        <f>SUM(G21:H21)</f>
        <v>894489</v>
      </c>
      <c r="G21" s="61">
        <v>880875</v>
      </c>
      <c r="H21" s="62">
        <v>13614</v>
      </c>
      <c r="I21" s="63">
        <v>0</v>
      </c>
      <c r="J21" s="59">
        <f>SUM(K21:M21)</f>
        <v>344011</v>
      </c>
      <c r="K21" s="64">
        <v>121719</v>
      </c>
      <c r="L21" s="64">
        <v>106222</v>
      </c>
      <c r="M21" s="61">
        <v>116070</v>
      </c>
      <c r="N21" s="65" t="s">
        <v>34</v>
      </c>
      <c r="O21" s="23"/>
      <c r="R21" s="70"/>
    </row>
    <row r="22" spans="1:18" s="24" customFormat="1" ht="17.25" customHeight="1" x14ac:dyDescent="0.3">
      <c r="A22" s="71" t="s">
        <v>35</v>
      </c>
      <c r="B22" s="71"/>
      <c r="C22" s="71"/>
      <c r="D22" s="72"/>
      <c r="E22" s="59">
        <f>SUM(F22,I22)</f>
        <v>903428</v>
      </c>
      <c r="F22" s="60">
        <f>SUM(G22:H22)</f>
        <v>903428</v>
      </c>
      <c r="G22" s="61">
        <v>889777</v>
      </c>
      <c r="H22" s="62">
        <v>13651</v>
      </c>
      <c r="I22" s="63">
        <v>0</v>
      </c>
      <c r="J22" s="59">
        <f>SUM(K22:M22)</f>
        <v>341052</v>
      </c>
      <c r="K22" s="64">
        <v>111639</v>
      </c>
      <c r="L22" s="64">
        <v>109903</v>
      </c>
      <c r="M22" s="61">
        <v>119510</v>
      </c>
      <c r="N22" s="65" t="s">
        <v>36</v>
      </c>
      <c r="O22" s="23"/>
    </row>
    <row r="23" spans="1:18" s="24" customFormat="1" ht="17.25" customHeight="1" x14ac:dyDescent="0.3">
      <c r="A23" s="71" t="s">
        <v>37</v>
      </c>
      <c r="B23" s="71"/>
      <c r="C23" s="71"/>
      <c r="D23" s="72"/>
      <c r="E23" s="59">
        <f>SUM(F23,I23)</f>
        <v>914870</v>
      </c>
      <c r="F23" s="60">
        <f>SUM(G23:H23)</f>
        <v>914870</v>
      </c>
      <c r="G23" s="61">
        <v>906943</v>
      </c>
      <c r="H23" s="62">
        <v>7927</v>
      </c>
      <c r="I23" s="63">
        <v>0</v>
      </c>
      <c r="J23" s="59">
        <f>SUM(K23:M23)</f>
        <v>335495</v>
      </c>
      <c r="K23" s="64">
        <v>114493</v>
      </c>
      <c r="L23" s="64">
        <v>114478</v>
      </c>
      <c r="M23" s="61">
        <v>106524</v>
      </c>
      <c r="N23" s="65" t="s">
        <v>38</v>
      </c>
      <c r="O23" s="23"/>
    </row>
    <row r="24" spans="1:18" s="24" customFormat="1" ht="6" customHeight="1" x14ac:dyDescent="0.3">
      <c r="A24" s="73"/>
      <c r="B24" s="73"/>
      <c r="C24" s="74"/>
      <c r="D24" s="75"/>
      <c r="E24" s="76"/>
      <c r="F24" s="77"/>
      <c r="G24" s="60"/>
      <c r="H24" s="68"/>
      <c r="I24" s="63"/>
      <c r="J24" s="59"/>
      <c r="K24" s="59"/>
      <c r="L24" s="59"/>
      <c r="M24" s="60"/>
      <c r="N24" s="69"/>
      <c r="O24" s="23"/>
    </row>
    <row r="25" spans="1:18" s="24" customFormat="1" ht="16.5" customHeight="1" x14ac:dyDescent="0.3">
      <c r="A25" s="50">
        <v>2558</v>
      </c>
      <c r="B25" s="51"/>
      <c r="C25" s="51"/>
      <c r="D25" s="51"/>
      <c r="E25" s="76"/>
      <c r="F25" s="77"/>
      <c r="G25" s="60"/>
      <c r="H25" s="68"/>
      <c r="I25" s="63"/>
      <c r="J25" s="59"/>
      <c r="K25" s="59"/>
      <c r="L25" s="59"/>
      <c r="M25" s="60"/>
      <c r="N25" s="55" t="s">
        <v>41</v>
      </c>
      <c r="O25" s="23"/>
    </row>
    <row r="26" spans="1:18" s="56" customFormat="1" ht="17.25" customHeight="1" x14ac:dyDescent="0.3">
      <c r="A26" s="57" t="s">
        <v>40</v>
      </c>
      <c r="B26" s="58"/>
      <c r="C26" s="58"/>
      <c r="D26" s="58"/>
      <c r="E26" s="59">
        <f>SUM(F26,I26)</f>
        <v>924576.49</v>
      </c>
      <c r="F26" s="60">
        <f>SUM(G26:H26)</f>
        <v>924576.49</v>
      </c>
      <c r="G26" s="61">
        <v>913280.84</v>
      </c>
      <c r="H26" s="62">
        <v>11295.65</v>
      </c>
      <c r="I26" s="63">
        <v>0</v>
      </c>
      <c r="J26" s="59">
        <f>SUM(K26:M26)</f>
        <v>331725.52</v>
      </c>
      <c r="K26" s="78">
        <v>93637.78</v>
      </c>
      <c r="L26" s="64">
        <v>130692.33</v>
      </c>
      <c r="M26" s="61">
        <v>107395.41</v>
      </c>
      <c r="N26" s="65" t="s">
        <v>32</v>
      </c>
      <c r="O26" s="24"/>
    </row>
    <row r="27" spans="1:18" s="56" customFormat="1" ht="17.25" customHeight="1" x14ac:dyDescent="0.3">
      <c r="A27" s="57" t="s">
        <v>33</v>
      </c>
      <c r="B27" s="58"/>
      <c r="C27" s="58"/>
      <c r="D27" s="58"/>
      <c r="E27" s="59">
        <f>SUM(F27,I27)</f>
        <v>905047</v>
      </c>
      <c r="F27" s="60">
        <f>SUM(G27:H27)</f>
        <v>905047</v>
      </c>
      <c r="G27" s="79">
        <v>886916</v>
      </c>
      <c r="H27" s="80">
        <v>18131</v>
      </c>
      <c r="I27" s="63">
        <v>0</v>
      </c>
      <c r="J27" s="59">
        <f>SUM(K27:M27)</f>
        <v>357370</v>
      </c>
      <c r="K27" s="59">
        <v>103997</v>
      </c>
      <c r="L27" s="59">
        <v>128721</v>
      </c>
      <c r="M27" s="60">
        <v>124652</v>
      </c>
      <c r="N27" s="65" t="s">
        <v>34</v>
      </c>
      <c r="O27" s="24"/>
    </row>
    <row r="28" spans="1:18" s="56" customFormat="1" ht="17.25" customHeight="1" x14ac:dyDescent="0.3">
      <c r="A28" s="71" t="s">
        <v>35</v>
      </c>
      <c r="B28" s="71"/>
      <c r="C28" s="71"/>
      <c r="D28" s="72"/>
      <c r="E28" s="59">
        <f>SUM(F28,I28)</f>
        <v>916815</v>
      </c>
      <c r="F28" s="60">
        <f>SUM(G28:H28)</f>
        <v>916150</v>
      </c>
      <c r="G28" s="79">
        <v>899940</v>
      </c>
      <c r="H28" s="80">
        <v>16210</v>
      </c>
      <c r="I28" s="63">
        <v>665</v>
      </c>
      <c r="J28" s="59">
        <f>SUM(K28:M28)</f>
        <v>351624</v>
      </c>
      <c r="K28" s="59">
        <v>118699</v>
      </c>
      <c r="L28" s="59">
        <v>106915</v>
      </c>
      <c r="M28" s="60">
        <v>126010</v>
      </c>
      <c r="N28" s="65" t="s">
        <v>36</v>
      </c>
      <c r="O28" s="24"/>
    </row>
    <row r="29" spans="1:18" s="24" customFormat="1" ht="17.25" customHeight="1" x14ac:dyDescent="0.3">
      <c r="A29" s="71" t="s">
        <v>37</v>
      </c>
      <c r="B29" s="71"/>
      <c r="C29" s="71"/>
      <c r="D29" s="72"/>
      <c r="E29" s="59">
        <f>SUM(F29,I29)</f>
        <v>923298</v>
      </c>
      <c r="F29" s="60">
        <f>SUM(G29:H29)</f>
        <v>923298</v>
      </c>
      <c r="G29" s="79">
        <v>903859</v>
      </c>
      <c r="H29" s="80">
        <v>19439</v>
      </c>
      <c r="I29" s="63">
        <v>0</v>
      </c>
      <c r="J29" s="59">
        <f>SUM(K29:M29)</f>
        <v>350937</v>
      </c>
      <c r="K29" s="59">
        <v>101838</v>
      </c>
      <c r="L29" s="59">
        <v>123839</v>
      </c>
      <c r="M29" s="60">
        <v>125260</v>
      </c>
      <c r="N29" s="65" t="s">
        <v>38</v>
      </c>
      <c r="O29" s="23"/>
    </row>
    <row r="30" spans="1:18" s="56" customFormat="1" ht="16.5" customHeight="1" x14ac:dyDescent="0.3">
      <c r="A30" s="81">
        <v>2559</v>
      </c>
      <c r="B30" s="81"/>
      <c r="C30" s="81"/>
      <c r="D30" s="50"/>
      <c r="E30" s="82"/>
      <c r="F30" s="60"/>
      <c r="G30" s="79"/>
      <c r="H30" s="80"/>
      <c r="I30" s="63"/>
      <c r="J30" s="59"/>
      <c r="K30" s="59"/>
      <c r="L30" s="59"/>
      <c r="M30" s="60"/>
      <c r="N30" s="55" t="s">
        <v>42</v>
      </c>
      <c r="O30" s="24"/>
    </row>
    <row r="31" spans="1:18" s="24" customFormat="1" ht="17.25" customHeight="1" x14ac:dyDescent="0.3">
      <c r="A31" s="83" t="s">
        <v>40</v>
      </c>
      <c r="B31" s="83"/>
      <c r="C31" s="83"/>
      <c r="D31" s="84"/>
      <c r="E31" s="85">
        <v>931653.76</v>
      </c>
      <c r="F31" s="85">
        <v>931653.76</v>
      </c>
      <c r="G31" s="86">
        <v>910470.4</v>
      </c>
      <c r="H31" s="87">
        <v>21183.360000000001</v>
      </c>
      <c r="I31" s="88">
        <v>0</v>
      </c>
      <c r="J31" s="89">
        <f>SUM(K31:M31)</f>
        <v>348395</v>
      </c>
      <c r="K31" s="90">
        <v>115704</v>
      </c>
      <c r="L31" s="90">
        <v>112807</v>
      </c>
      <c r="M31" s="91">
        <v>119884</v>
      </c>
      <c r="N31" s="92" t="s">
        <v>32</v>
      </c>
      <c r="O31" s="23"/>
    </row>
    <row r="32" spans="1:18" s="93" customFormat="1" ht="18.75" customHeight="1" x14ac:dyDescent="0.25">
      <c r="B32" s="94" t="s">
        <v>43</v>
      </c>
      <c r="F32" s="73"/>
      <c r="J32" s="94"/>
    </row>
    <row r="33" spans="2:11" s="93" customFormat="1" ht="17.25" customHeight="1" x14ac:dyDescent="0.25">
      <c r="B33" s="94" t="s">
        <v>44</v>
      </c>
      <c r="D33" s="94"/>
      <c r="F33" s="94"/>
      <c r="G33" s="94"/>
      <c r="H33" s="94"/>
    </row>
    <row r="34" spans="2:11" s="93" customFormat="1" ht="17.25" customHeight="1" x14ac:dyDescent="0.25">
      <c r="C34" s="95"/>
      <c r="D34" s="95"/>
      <c r="F34" s="95"/>
      <c r="G34" s="95"/>
      <c r="H34" s="94"/>
    </row>
    <row r="37" spans="2:11" x14ac:dyDescent="0.3">
      <c r="H37" s="97"/>
      <c r="I37" s="97"/>
      <c r="J37" s="97"/>
      <c r="K37" s="97"/>
    </row>
  </sheetData>
  <mergeCells count="22">
    <mergeCell ref="A30:D30"/>
    <mergeCell ref="A19:D19"/>
    <mergeCell ref="A20:D20"/>
    <mergeCell ref="A21:D21"/>
    <mergeCell ref="A25:D25"/>
    <mergeCell ref="A26:D26"/>
    <mergeCell ref="A27:D27"/>
    <mergeCell ref="A13:D13"/>
    <mergeCell ref="A14:D14"/>
    <mergeCell ref="A15:D15"/>
    <mergeCell ref="A16:D16"/>
    <mergeCell ref="A17:D17"/>
    <mergeCell ref="A18:D18"/>
    <mergeCell ref="A5:D11"/>
    <mergeCell ref="E5:M5"/>
    <mergeCell ref="N5:N11"/>
    <mergeCell ref="E6:I6"/>
    <mergeCell ref="J6:M6"/>
    <mergeCell ref="E7:I7"/>
    <mergeCell ref="J7:M7"/>
    <mergeCell ref="F8:H8"/>
    <mergeCell ref="F9:H9"/>
  </mergeCells>
  <pageMargins left="0.75" right="0.75" top="0.8" bottom="0.5" header="0.51180993000874886" footer="0.5118099300087488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2016-10-04T10:14:24Z</dcterms:created>
  <dcterms:modified xsi:type="dcterms:W3CDTF">2016-10-04T10:14:33Z</dcterms:modified>
</cp:coreProperties>
</file>