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F23" i="1" l="1"/>
  <c r="F31" i="1"/>
  <c r="F36" i="1"/>
  <c r="E37" i="1" l="1"/>
  <c r="E35" i="1"/>
  <c r="E33" i="1"/>
  <c r="E32" i="1"/>
  <c r="E30" i="1"/>
  <c r="E29" i="1"/>
  <c r="E28" i="1"/>
  <c r="E27" i="1"/>
  <c r="E26" i="1"/>
  <c r="E25" i="1"/>
  <c r="E24" i="1"/>
  <c r="E23" i="1"/>
  <c r="C28" i="1" l="1"/>
  <c r="F28" i="1"/>
  <c r="C32" i="1"/>
  <c r="D32" i="1"/>
  <c r="F32" i="1"/>
  <c r="C24" i="1"/>
  <c r="D24" i="1"/>
  <c r="F24" i="1"/>
  <c r="C25" i="1"/>
  <c r="D25" i="1"/>
  <c r="F25" i="1"/>
  <c r="C26" i="1"/>
  <c r="D26" i="1"/>
  <c r="F26" i="1"/>
  <c r="C27" i="1"/>
  <c r="D27" i="1"/>
  <c r="F27" i="1"/>
  <c r="C29" i="1"/>
  <c r="C30" i="1"/>
  <c r="D30" i="1"/>
  <c r="F30" i="1"/>
  <c r="C33" i="1"/>
  <c r="D33" i="1"/>
  <c r="F33" i="1"/>
  <c r="C34" i="1"/>
  <c r="D34" i="1"/>
  <c r="F34" i="1"/>
  <c r="C35" i="1"/>
  <c r="D35" i="1"/>
  <c r="F35" i="1"/>
  <c r="C37" i="1"/>
  <c r="D37" i="1"/>
  <c r="D23" i="1" l="1"/>
  <c r="C23" i="1"/>
</calcChain>
</file>

<file path=xl/sharedStrings.xml><?xml version="1.0" encoding="utf-8"?>
<sst xmlns="http://schemas.openxmlformats.org/spreadsheetml/2006/main" count="52" uniqueCount="26">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</sst>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6" width="14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 x14ac:dyDescent="0.55000000000000004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 x14ac:dyDescent="0.55000000000000004">
      <c r="A3" s="28"/>
    </row>
    <row r="4" spans="1:13" ht="25.5" customHeight="1" x14ac:dyDescent="0.55000000000000004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 x14ac:dyDescent="0.5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 x14ac:dyDescent="0.5">
      <c r="A6" s="21"/>
      <c r="B6" s="24" t="s">
        <v>16</v>
      </c>
      <c r="C6" s="23">
        <v>1422681</v>
      </c>
      <c r="D6" s="23">
        <v>1427039</v>
      </c>
      <c r="E6" s="23">
        <v>1431231</v>
      </c>
      <c r="F6" s="23">
        <v>1435308</v>
      </c>
      <c r="G6" s="21"/>
      <c r="H6" s="21"/>
    </row>
    <row r="7" spans="1:13" s="17" customFormat="1" ht="20.25" customHeight="1" x14ac:dyDescent="0.5">
      <c r="A7" s="19"/>
      <c r="B7" s="14" t="s">
        <v>15</v>
      </c>
      <c r="C7" s="20">
        <v>48438.31</v>
      </c>
      <c r="D7" s="20">
        <v>64523.08</v>
      </c>
      <c r="E7" s="20">
        <v>39410.22</v>
      </c>
      <c r="F7" s="20">
        <v>54597.31</v>
      </c>
    </row>
    <row r="8" spans="1:13" s="17" customFormat="1" ht="20.25" customHeight="1" x14ac:dyDescent="0.5">
      <c r="A8" s="19"/>
      <c r="B8" s="3" t="s">
        <v>14</v>
      </c>
      <c r="C8" s="20">
        <v>206538.09</v>
      </c>
      <c r="D8" s="20">
        <v>202600.41</v>
      </c>
      <c r="E8" s="20">
        <v>213394.25</v>
      </c>
      <c r="F8" s="20">
        <v>184000.08</v>
      </c>
    </row>
    <row r="9" spans="1:13" s="17" customFormat="1" ht="20.25" customHeight="1" x14ac:dyDescent="0.5">
      <c r="A9" s="19"/>
      <c r="B9" s="12" t="s">
        <v>13</v>
      </c>
      <c r="C9" s="20">
        <v>218936.79</v>
      </c>
      <c r="D9" s="20">
        <v>232597.92</v>
      </c>
      <c r="E9" s="20">
        <v>225100.4</v>
      </c>
      <c r="F9" s="20">
        <v>223926.83</v>
      </c>
    </row>
    <row r="10" spans="1:13" s="17" customFormat="1" ht="20.25" customHeight="1" x14ac:dyDescent="0.5">
      <c r="A10" s="19"/>
      <c r="B10" s="12" t="s">
        <v>12</v>
      </c>
      <c r="C10" s="20">
        <v>324461.03000000003</v>
      </c>
      <c r="D10" s="20">
        <v>317419.78000000003</v>
      </c>
      <c r="E10" s="20">
        <v>337617.22</v>
      </c>
      <c r="F10" s="20">
        <v>328728.53000000003</v>
      </c>
      <c r="H10" s="3"/>
      <c r="I10" s="3"/>
      <c r="J10" s="3"/>
      <c r="K10" s="3"/>
      <c r="L10" s="3"/>
    </row>
    <row r="11" spans="1:13" s="3" customFormat="1" ht="20.25" customHeight="1" x14ac:dyDescent="0.5">
      <c r="A11" s="22"/>
      <c r="B11" s="3" t="s">
        <v>11</v>
      </c>
      <c r="C11" s="20">
        <v>282656.89999999997</v>
      </c>
      <c r="D11" s="20">
        <v>291700.11</v>
      </c>
      <c r="E11" s="20">
        <v>304802.52999999997</v>
      </c>
      <c r="F11" s="20">
        <v>295486.48</v>
      </c>
    </row>
    <row r="12" spans="1:13" s="3" customFormat="1" ht="20.25" customHeight="1" x14ac:dyDescent="0.5">
      <c r="A12" s="7"/>
      <c r="B12" s="11" t="s">
        <v>10</v>
      </c>
      <c r="C12" s="20">
        <v>216227.11</v>
      </c>
      <c r="D12" s="20">
        <v>231851.05</v>
      </c>
      <c r="E12" s="20">
        <v>232788.27</v>
      </c>
      <c r="F12" s="20">
        <v>224581.48</v>
      </c>
    </row>
    <row r="13" spans="1:13" s="3" customFormat="1" ht="20.25" customHeight="1" x14ac:dyDescent="0.5">
      <c r="B13" s="11" t="s">
        <v>9</v>
      </c>
      <c r="C13" s="20">
        <v>66429.789999999994</v>
      </c>
      <c r="D13" s="20">
        <v>59849.06</v>
      </c>
      <c r="E13" s="20">
        <v>72014.259999999995</v>
      </c>
      <c r="F13" s="20">
        <v>70281.119999999995</v>
      </c>
    </row>
    <row r="14" spans="1:13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20">
        <v>623.88</v>
      </c>
      <c r="G14" s="7"/>
      <c r="H14" s="7"/>
    </row>
    <row r="15" spans="1:13" s="3" customFormat="1" ht="20.25" customHeight="1" x14ac:dyDescent="0.5">
      <c r="A15" s="7"/>
      <c r="B15" s="3" t="s">
        <v>7</v>
      </c>
      <c r="C15" s="20">
        <v>323580.77999999997</v>
      </c>
      <c r="D15" s="20">
        <v>298706.05</v>
      </c>
      <c r="E15" s="20">
        <v>285130.41000000003</v>
      </c>
      <c r="F15" s="20">
        <v>304785.43</v>
      </c>
      <c r="G15" s="7"/>
      <c r="H15" s="7"/>
    </row>
    <row r="16" spans="1:13" s="17" customFormat="1" ht="20.25" customHeight="1" x14ac:dyDescent="0.5">
      <c r="A16" s="21"/>
      <c r="B16" s="10" t="s">
        <v>6</v>
      </c>
      <c r="C16" s="20">
        <v>208201.37</v>
      </c>
      <c r="D16" s="20">
        <v>170623.76</v>
      </c>
      <c r="E16" s="20">
        <v>155416.18</v>
      </c>
      <c r="F16" s="20">
        <v>190978.81</v>
      </c>
      <c r="G16" s="21"/>
      <c r="H16" s="21"/>
    </row>
    <row r="17" spans="1:14" s="17" customFormat="1" ht="20.25" customHeight="1" x14ac:dyDescent="0.5">
      <c r="A17" s="19"/>
      <c r="B17" s="10" t="s">
        <v>5</v>
      </c>
      <c r="C17" s="20">
        <v>95780.55</v>
      </c>
      <c r="D17" s="20">
        <v>112185.37</v>
      </c>
      <c r="E17" s="20">
        <v>112479.35</v>
      </c>
      <c r="F17" s="20">
        <v>90922.73</v>
      </c>
    </row>
    <row r="18" spans="1:14" s="17" customFormat="1" ht="20.25" customHeight="1" x14ac:dyDescent="0.5">
      <c r="A18" s="19"/>
      <c r="B18" s="10" t="s">
        <v>4</v>
      </c>
      <c r="C18" s="20">
        <v>19598.86</v>
      </c>
      <c r="D18" s="20">
        <v>15896.92</v>
      </c>
      <c r="E18" s="20">
        <v>17234.88</v>
      </c>
      <c r="F18" s="20">
        <v>22883.89</v>
      </c>
    </row>
    <row r="19" spans="1:14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  <c r="F19" s="20">
        <v>7226.26</v>
      </c>
    </row>
    <row r="20" spans="1:14" s="17" customFormat="1" ht="20.25" customHeight="1" x14ac:dyDescent="0.5">
      <c r="A20" s="19"/>
      <c r="B20" s="10" t="s">
        <v>1</v>
      </c>
      <c r="C20" s="20">
        <v>18069.11</v>
      </c>
      <c r="D20" s="20">
        <v>19491.66</v>
      </c>
      <c r="E20" s="20">
        <v>25775.97</v>
      </c>
      <c r="F20" s="20">
        <v>36557.08</v>
      </c>
    </row>
    <row r="21" spans="1:14" s="17" customFormat="1" ht="4.5" customHeight="1" x14ac:dyDescent="0.5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 x14ac:dyDescent="0.5">
      <c r="A22" s="7"/>
      <c r="C22" s="32" t="s">
        <v>17</v>
      </c>
      <c r="D22" s="32"/>
      <c r="E22" s="32"/>
      <c r="F22" s="32"/>
    </row>
    <row r="23" spans="1:14" s="3" customFormat="1" ht="24.95" customHeight="1" x14ac:dyDescent="0.5">
      <c r="A23" s="7"/>
      <c r="B23" s="16" t="s">
        <v>16</v>
      </c>
      <c r="C23" s="15">
        <f>SUM(C24:C28,C32,C37,C36)</f>
        <v>100.00000070289825</v>
      </c>
      <c r="D23" s="15">
        <f>SUM(D24:D28,D32,D37)</f>
        <v>100.00906601010905</v>
      </c>
      <c r="E23" s="15">
        <f>SUM(E24:E28,E32,E37)</f>
        <v>100</v>
      </c>
      <c r="F23" s="15">
        <f>SUM(F24:F28,F32,F36:F37)</f>
        <v>100.01301496264216</v>
      </c>
      <c r="G23" s="8"/>
      <c r="H23" s="8"/>
      <c r="I23" s="8"/>
      <c r="J23" s="8"/>
      <c r="K23" s="8"/>
      <c r="L23" s="8"/>
    </row>
    <row r="24" spans="1:14" s="3" customFormat="1" ht="20.25" customHeight="1" x14ac:dyDescent="0.5">
      <c r="B24" s="14" t="s">
        <v>15</v>
      </c>
      <c r="C24" s="9">
        <f>C7*100/C6</f>
        <v>3.4047203835575228</v>
      </c>
      <c r="D24" s="9">
        <f>D7*100/D6</f>
        <v>4.5214657763382782</v>
      </c>
      <c r="E24" s="9">
        <f>E7*100/E6</f>
        <v>2.7535890432781289</v>
      </c>
      <c r="F24" s="9">
        <f>F7*100/F6</f>
        <v>3.803874151053293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 x14ac:dyDescent="0.5">
      <c r="A25" s="7"/>
      <c r="B25" s="3" t="s">
        <v>14</v>
      </c>
      <c r="C25" s="9">
        <f t="shared" ref="C25:C35" si="0">C8*100/$C$6</f>
        <v>14.517526416673871</v>
      </c>
      <c r="D25" s="9">
        <f>D8*100/D6</f>
        <v>14.197258098762543</v>
      </c>
      <c r="E25" s="9">
        <f>E8*100/E6</f>
        <v>14.909839851149115</v>
      </c>
      <c r="F25" s="9">
        <f>F8*100/F6</f>
        <v>12.819553712513272</v>
      </c>
      <c r="G25" s="7"/>
      <c r="H25" s="13"/>
      <c r="I25" s="8"/>
      <c r="J25" s="8"/>
    </row>
    <row r="26" spans="1:14" s="3" customFormat="1" ht="20.25" customHeight="1" x14ac:dyDescent="0.5">
      <c r="B26" s="12" t="s">
        <v>13</v>
      </c>
      <c r="C26" s="9">
        <f t="shared" si="0"/>
        <v>15.389028882792418</v>
      </c>
      <c r="D26" s="9">
        <f>D9*100/D6</f>
        <v>16.299338700624158</v>
      </c>
      <c r="E26" s="9">
        <f>E9*100/E6</f>
        <v>15.727747652195907</v>
      </c>
      <c r="F26" s="9">
        <f>F9*100/F6</f>
        <v>15.601308569310559</v>
      </c>
      <c r="H26" s="8"/>
      <c r="I26" s="8"/>
      <c r="J26" s="8"/>
      <c r="L26" s="8"/>
      <c r="M26" s="8"/>
      <c r="N26" s="8"/>
    </row>
    <row r="27" spans="1:14" s="3" customFormat="1" ht="20.25" customHeight="1" x14ac:dyDescent="0.5">
      <c r="B27" s="12" t="s">
        <v>12</v>
      </c>
      <c r="C27" s="9">
        <f t="shared" si="0"/>
        <v>22.806309355364981</v>
      </c>
      <c r="D27" s="9">
        <f>D10*100/D6</f>
        <v>22.243244928835164</v>
      </c>
      <c r="E27" s="9">
        <f>E10*100/E6</f>
        <v>23.589289220258646</v>
      </c>
      <c r="F27" s="9">
        <f>F10*100/F6</f>
        <v>22.902995733319958</v>
      </c>
      <c r="H27" s="8"/>
      <c r="I27" s="8"/>
      <c r="J27" s="8"/>
    </row>
    <row r="28" spans="1:14" s="3" customFormat="1" ht="20.25" customHeight="1" x14ac:dyDescent="0.5">
      <c r="B28" s="3" t="s">
        <v>11</v>
      </c>
      <c r="C28" s="9">
        <f t="shared" si="0"/>
        <v>19.867904329923572</v>
      </c>
      <c r="D28" s="9">
        <v>20.45</v>
      </c>
      <c r="E28" s="9">
        <f>E11*100/E6</f>
        <v>21.29652935130667</v>
      </c>
      <c r="F28" s="9">
        <f>F11*100/F6</f>
        <v>20.586973666976007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 x14ac:dyDescent="0.5">
      <c r="B29" s="11" t="s">
        <v>10</v>
      </c>
      <c r="C29" s="9">
        <f t="shared" si="0"/>
        <v>15.198565946969138</v>
      </c>
      <c r="D29" s="9">
        <v>16.260000000000002</v>
      </c>
      <c r="E29" s="9">
        <f>E12*100/E6</f>
        <v>16.264898538391076</v>
      </c>
      <c r="F29" s="9">
        <v>15.66</v>
      </c>
      <c r="G29" s="8"/>
      <c r="H29" s="8"/>
      <c r="I29" s="8"/>
      <c r="J29" s="8"/>
    </row>
    <row r="30" spans="1:14" s="3" customFormat="1" ht="20.25" customHeight="1" x14ac:dyDescent="0.5">
      <c r="B30" s="11" t="s">
        <v>9</v>
      </c>
      <c r="C30" s="9">
        <f t="shared" si="0"/>
        <v>4.669338382954435</v>
      </c>
      <c r="D30" s="9">
        <f>D13*100/D6</f>
        <v>4.193933031963387</v>
      </c>
      <c r="E30" s="9">
        <f>E13*100/E6</f>
        <v>5.0316308129155942</v>
      </c>
      <c r="F30" s="9">
        <f>F13*100/F6</f>
        <v>4.8965880493942766</v>
      </c>
      <c r="H30" s="8"/>
      <c r="I30" s="8"/>
      <c r="J30" s="8"/>
    </row>
    <row r="31" spans="1:14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9">
        <f>F14*100/F6</f>
        <v>4.3466628765393908E-2</v>
      </c>
      <c r="G31" s="8"/>
      <c r="H31" s="8"/>
      <c r="I31" s="8"/>
      <c r="J31" s="8"/>
      <c r="K31" s="8"/>
      <c r="L31" s="8"/>
    </row>
    <row r="32" spans="1:14" s="3" customFormat="1" ht="20.25" customHeight="1" x14ac:dyDescent="0.5">
      <c r="B32" s="3" t="s">
        <v>7</v>
      </c>
      <c r="C32" s="9">
        <f t="shared" si="0"/>
        <v>22.744436735993521</v>
      </c>
      <c r="D32" s="9">
        <f>D15*100/D6</f>
        <v>20.931877124591548</v>
      </c>
      <c r="E32" s="9">
        <f>E15*100/E6</f>
        <v>19.922039838432791</v>
      </c>
      <c r="F32" s="9">
        <f>F15*100/F6</f>
        <v>21.23484506461331</v>
      </c>
      <c r="H32" s="8"/>
      <c r="I32" s="8"/>
      <c r="J32" s="8"/>
      <c r="K32" s="8"/>
      <c r="L32" s="8"/>
    </row>
    <row r="33" spans="1:10" s="3" customFormat="1" ht="20.25" customHeight="1" x14ac:dyDescent="0.5">
      <c r="B33" s="10" t="s">
        <v>6</v>
      </c>
      <c r="C33" s="9">
        <f t="shared" si="0"/>
        <v>14.6344380785292</v>
      </c>
      <c r="D33" s="9">
        <f>D16*100/D6</f>
        <v>11.956488925670566</v>
      </c>
      <c r="E33" s="9">
        <f>E16*100/E6</f>
        <v>10.858916555049465</v>
      </c>
      <c r="F33" s="9">
        <f>F16*100/F6</f>
        <v>13.305772001549494</v>
      </c>
      <c r="H33" s="8"/>
      <c r="I33" s="8"/>
      <c r="J33" s="8"/>
    </row>
    <row r="34" spans="1:10" s="3" customFormat="1" ht="20.25" customHeight="1" x14ac:dyDescent="0.5">
      <c r="B34" s="10" t="s">
        <v>5</v>
      </c>
      <c r="C34" s="9">
        <f t="shared" si="0"/>
        <v>6.7323981974877007</v>
      </c>
      <c r="D34" s="9">
        <f>D17*100/D6</f>
        <v>7.8614088332554335</v>
      </c>
      <c r="E34" s="9">
        <v>7.84</v>
      </c>
      <c r="F34" s="9">
        <f>F17*100/F6</f>
        <v>6.334719098618554</v>
      </c>
      <c r="H34" s="8"/>
      <c r="I34" s="8"/>
      <c r="J34" s="8"/>
    </row>
    <row r="35" spans="1:10" s="3" customFormat="1" ht="20.25" customHeight="1" x14ac:dyDescent="0.5">
      <c r="B35" s="10" t="s">
        <v>4</v>
      </c>
      <c r="C35" s="9">
        <f t="shared" si="0"/>
        <v>1.3776004599766216</v>
      </c>
      <c r="D35" s="9">
        <f>D18*100/D6</f>
        <v>1.1139793656655494</v>
      </c>
      <c r="E35" s="9">
        <f>E18*100/E6</f>
        <v>1.2041997413415444</v>
      </c>
      <c r="F35" s="9">
        <f>F18*100/F6</f>
        <v>1.594353964445262</v>
      </c>
      <c r="H35" s="8"/>
      <c r="I35" s="8"/>
      <c r="J35" s="8"/>
    </row>
    <row r="36" spans="1:10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F36" s="9">
        <f>F19*100/F6</f>
        <v>0.50346406485576611</v>
      </c>
      <c r="H36" s="8"/>
      <c r="I36" s="8"/>
      <c r="J36" s="8"/>
    </row>
    <row r="37" spans="1:10" s="3" customFormat="1" ht="20.25" customHeight="1" x14ac:dyDescent="0.5">
      <c r="B37" s="10" t="s">
        <v>1</v>
      </c>
      <c r="C37" s="9">
        <f>C20*100/$C$6</f>
        <v>1.270074598592376</v>
      </c>
      <c r="D37" s="9">
        <f>D20*100/D6</f>
        <v>1.3658813809573529</v>
      </c>
      <c r="E37" s="9">
        <f>E20*100/E6</f>
        <v>1.8009650433787419</v>
      </c>
      <c r="F37" s="9">
        <v>2.56</v>
      </c>
      <c r="H37" s="8"/>
      <c r="I37" s="8"/>
      <c r="J37" s="8"/>
    </row>
    <row r="38" spans="1:10" s="3" customFormat="1" ht="5.0999999999999996" customHeight="1" x14ac:dyDescent="0.5">
      <c r="A38" s="7"/>
      <c r="B38" s="6"/>
      <c r="C38" s="5"/>
      <c r="D38" s="4"/>
      <c r="E38" s="4"/>
      <c r="F38" s="4"/>
    </row>
    <row r="39" spans="1:10" ht="3" customHeight="1" x14ac:dyDescent="0.55000000000000004">
      <c r="B39" s="3"/>
    </row>
    <row r="40" spans="1:10" ht="26.25" customHeight="1" x14ac:dyDescent="0.55000000000000004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2017-10-06T02:45:12Z</dcterms:modified>
</cp:coreProperties>
</file>