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750"/>
  </bookViews>
  <sheets>
    <sheet name="ตารางที่2ไตรมาส3" sheetId="1" r:id="rId1"/>
  </sheets>
  <calcPr calcId="125725" calcMode="manual"/>
</workbook>
</file>

<file path=xl/calcChain.xml><?xml version="1.0" encoding="utf-8"?>
<calcChain xmlns="http://schemas.openxmlformats.org/spreadsheetml/2006/main">
  <c r="B11" i="1"/>
  <c r="C11"/>
  <c r="C28" s="1"/>
  <c r="D11"/>
  <c r="B15"/>
  <c r="B32" s="1"/>
  <c r="C15"/>
  <c r="D15"/>
  <c r="D32" s="1"/>
  <c r="B22"/>
  <c r="C22"/>
  <c r="D22"/>
  <c r="B24"/>
  <c r="C24"/>
  <c r="D24"/>
  <c r="B25"/>
  <c r="C25"/>
  <c r="D25"/>
  <c r="B26"/>
  <c r="C26"/>
  <c r="D26"/>
  <c r="B27"/>
  <c r="C27"/>
  <c r="D27"/>
  <c r="B28"/>
  <c r="D28"/>
  <c r="B29"/>
  <c r="C29"/>
  <c r="D29"/>
  <c r="B30"/>
  <c r="C30"/>
  <c r="D30"/>
  <c r="C32"/>
  <c r="B33"/>
  <c r="C33"/>
  <c r="D33"/>
  <c r="B34"/>
  <c r="C34"/>
  <c r="D34"/>
  <c r="B35"/>
  <c r="C35"/>
  <c r="D35"/>
  <c r="B37"/>
  <c r="C37"/>
  <c r="D37"/>
</calcChain>
</file>

<file path=xl/sharedStrings.xml><?xml version="1.0" encoding="utf-8"?>
<sst xmlns="http://schemas.openxmlformats.org/spreadsheetml/2006/main" count="50" uniqueCount="25">
  <si>
    <t xml:space="preserve"> 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</si>
  <si>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</si>
  <si>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</si>
  <si>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</si>
  <si>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</si>
  <si>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</si>
  <si>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</si>
  <si>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</si>
  <si>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</si>
  <si>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</si>
  <si>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</si>
  <si>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</si>
  <si>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</si>
  <si>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</si>
  <si>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</si>
  <si>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</si>
  <si>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</si>
  <si>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</si>
  <si>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 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</si>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</sst>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0_-;\-* #,##0.00_-;_-* \-??_-;_-@_-"/>
    <numFmt numFmtId="188" formatCode="_-* #,##0.0_-;\-* #,##0.0_-;_-* \-??_-;_-@_-"/>
    <numFmt numFmtId="189" formatCode="_-* #,##0_-;\-* #,##0_-;_-* \-??_-;_-@_-"/>
    <numFmt numFmtId="190" formatCode="#,##0.0"/>
  </numFmts>
  <fonts count="11">
    <font>
      <sz val="14"/>
      <name val="Cordia New"/>
      <charset val="222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87" fontId="5" fillId="0" borderId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1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189" fontId="1" fillId="0" borderId="0" xfId="1" applyNumberFormat="1" applyFont="1" applyFill="1" applyBorder="1" applyAlignment="1" applyProtection="1">
      <alignment horizontal="right" vertical="center"/>
    </xf>
    <xf numFmtId="190" fontId="1" fillId="0" borderId="0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188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center" vertical="center"/>
    </xf>
    <xf numFmtId="190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left" vertical="center"/>
    </xf>
    <xf numFmtId="189" fontId="8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189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536"/>
  <sheetViews>
    <sheetView tabSelected="1" topLeftCell="A10" zoomScale="90" zoomScaleNormal="90" workbookViewId="0">
      <selection activeCell="A33" sqref="A33"/>
    </sheetView>
  </sheetViews>
  <sheetFormatPr defaultRowHeight="8.25" customHeight="1"/>
  <cols>
    <col min="1" max="1" width="38.140625" style="2" customWidth="1"/>
    <col min="2" max="2" width="17.28515625" style="1" customWidth="1"/>
    <col min="3" max="3" width="18.5703125" style="1" customWidth="1"/>
    <col min="4" max="4" width="18.140625" style="1" customWidth="1"/>
    <col min="5" max="5" width="6.42578125" style="1" customWidth="1"/>
    <col min="6" max="6" width="11.7109375" style="1" customWidth="1"/>
    <col min="7" max="7" width="9.140625" style="1"/>
    <col min="8" max="8" width="13.42578125" style="1" customWidth="1"/>
    <col min="9" max="16384" width="9.140625" style="1"/>
  </cols>
  <sheetData>
    <row r="1" spans="1:13" s="27" customFormat="1" ht="39.75" customHeight="1">
      <c r="A1" s="27" t="s">
        <v>24</v>
      </c>
      <c r="B1" s="3"/>
      <c r="C1" s="3"/>
      <c r="D1" s="3"/>
      <c r="E1" s="37"/>
    </row>
    <row r="2" spans="1:13" ht="10.5" customHeight="1"/>
    <row r="3" spans="1:13" s="2" customFormat="1" ht="30" customHeight="1">
      <c r="A3" s="36" t="s">
        <v>23</v>
      </c>
      <c r="B3" s="35" t="s">
        <v>22</v>
      </c>
      <c r="C3" s="35" t="s">
        <v>21</v>
      </c>
      <c r="D3" s="35" t="s">
        <v>20</v>
      </c>
      <c r="E3" s="17"/>
    </row>
    <row r="4" spans="1:13" s="2" customFormat="1" ht="19.5" customHeight="1">
      <c r="C4" s="34" t="s">
        <v>19</v>
      </c>
      <c r="D4" s="33"/>
      <c r="E4" s="20"/>
    </row>
    <row r="5" spans="1:13" ht="21" customHeight="1">
      <c r="A5" s="31" t="s">
        <v>16</v>
      </c>
      <c r="B5" s="30">
        <v>2025910</v>
      </c>
      <c r="C5" s="30">
        <v>980686</v>
      </c>
      <c r="D5" s="10">
        <v>1045224</v>
      </c>
      <c r="E5" s="22"/>
      <c r="F5" s="24"/>
      <c r="G5" s="24"/>
      <c r="H5" s="24"/>
      <c r="J5" s="32"/>
      <c r="K5" s="32"/>
      <c r="L5" s="32"/>
      <c r="M5" s="27"/>
    </row>
    <row r="6" spans="1:13" ht="6" customHeight="1">
      <c r="A6" s="31"/>
      <c r="B6" s="30"/>
      <c r="C6" s="30"/>
      <c r="D6" s="10"/>
      <c r="E6" s="29"/>
      <c r="F6" s="15"/>
      <c r="G6" s="15"/>
      <c r="H6" s="15"/>
      <c r="J6" s="28"/>
      <c r="K6" s="28"/>
      <c r="L6" s="28"/>
      <c r="M6" s="27"/>
    </row>
    <row r="7" spans="1:13" ht="21" customHeight="1">
      <c r="A7" s="14" t="s">
        <v>15</v>
      </c>
      <c r="B7" s="10">
        <v>74636.06</v>
      </c>
      <c r="C7" s="10">
        <v>25151.58</v>
      </c>
      <c r="D7" s="10">
        <v>49484.480000000003</v>
      </c>
      <c r="E7" s="22"/>
      <c r="F7" s="24"/>
      <c r="G7" s="24"/>
      <c r="H7" s="24"/>
      <c r="J7" s="5"/>
      <c r="K7" s="26"/>
      <c r="L7" s="26"/>
      <c r="M7" s="26"/>
    </row>
    <row r="8" spans="1:13" ht="21" customHeight="1">
      <c r="A8" s="1" t="s">
        <v>14</v>
      </c>
      <c r="B8" s="10">
        <v>662204.31999999995</v>
      </c>
      <c r="C8" s="10">
        <v>293595.75</v>
      </c>
      <c r="D8" s="10">
        <v>368608</v>
      </c>
      <c r="E8" s="22"/>
      <c r="F8" s="24"/>
      <c r="G8" s="24"/>
      <c r="H8" s="24"/>
      <c r="J8" s="5"/>
      <c r="K8" s="4"/>
      <c r="L8" s="4"/>
      <c r="M8" s="3"/>
    </row>
    <row r="9" spans="1:13" ht="21" customHeight="1">
      <c r="A9" s="12" t="s">
        <v>13</v>
      </c>
      <c r="B9" s="10">
        <v>395536.1</v>
      </c>
      <c r="C9" s="10">
        <v>208905.13</v>
      </c>
      <c r="D9" s="10">
        <v>186630.97</v>
      </c>
      <c r="E9" s="22"/>
      <c r="F9" s="24"/>
      <c r="G9" s="24"/>
      <c r="H9" s="24"/>
      <c r="J9" s="5"/>
      <c r="K9" s="4"/>
      <c r="L9" s="4"/>
      <c r="M9" s="3"/>
    </row>
    <row r="10" spans="1:13" ht="21" customHeight="1">
      <c r="A10" s="12" t="s">
        <v>12</v>
      </c>
      <c r="B10" s="10">
        <v>403491</v>
      </c>
      <c r="C10" s="10">
        <v>219571</v>
      </c>
      <c r="D10" s="10">
        <v>183919.66</v>
      </c>
      <c r="E10" s="22"/>
      <c r="F10" s="24"/>
      <c r="G10" s="24"/>
      <c r="H10" s="24"/>
      <c r="J10" s="5"/>
      <c r="K10" s="4"/>
      <c r="L10" s="4"/>
      <c r="M10" s="3"/>
    </row>
    <row r="11" spans="1:13" ht="21" customHeight="1">
      <c r="A11" s="1" t="s">
        <v>11</v>
      </c>
      <c r="B11" s="10">
        <f>SUM(B12:B14)</f>
        <v>299905.01</v>
      </c>
      <c r="C11" s="10">
        <f>SUM(C12:C14)</f>
        <v>151134.22</v>
      </c>
      <c r="D11" s="10">
        <f>SUM(D12:D14)</f>
        <v>148771.31</v>
      </c>
      <c r="E11" s="22"/>
      <c r="F11" s="24"/>
      <c r="G11" s="24"/>
      <c r="H11" s="24"/>
      <c r="J11" s="5"/>
      <c r="K11" s="4"/>
      <c r="L11" s="4"/>
      <c r="M11" s="3"/>
    </row>
    <row r="12" spans="1:13" ht="21" customHeight="1">
      <c r="A12" s="9" t="s">
        <v>10</v>
      </c>
      <c r="B12" s="10">
        <v>237242.39</v>
      </c>
      <c r="C12" s="10">
        <v>113460.08</v>
      </c>
      <c r="D12" s="10">
        <v>123782.31</v>
      </c>
      <c r="E12" s="22"/>
      <c r="F12" s="24"/>
      <c r="G12" s="24"/>
      <c r="H12" s="24"/>
      <c r="J12" s="5"/>
      <c r="K12" s="4"/>
      <c r="L12" s="4"/>
      <c r="M12" s="3"/>
    </row>
    <row r="13" spans="1:13" ht="21" customHeight="1">
      <c r="A13" s="9" t="s">
        <v>9</v>
      </c>
      <c r="B13" s="10">
        <v>62662.62</v>
      </c>
      <c r="C13" s="10">
        <v>37674.14</v>
      </c>
      <c r="D13" s="10">
        <v>24989</v>
      </c>
      <c r="E13" s="22"/>
      <c r="F13" s="24"/>
      <c r="G13" s="24"/>
      <c r="H13" s="24"/>
      <c r="J13" s="5"/>
      <c r="K13" s="4"/>
      <c r="L13" s="4"/>
      <c r="M13" s="3"/>
    </row>
    <row r="14" spans="1:13" ht="21" customHeight="1">
      <c r="A14" s="11" t="s">
        <v>8</v>
      </c>
      <c r="B14" s="10" t="s">
        <v>2</v>
      </c>
      <c r="C14" s="10" t="s">
        <v>2</v>
      </c>
      <c r="D14" s="10" t="s">
        <v>2</v>
      </c>
      <c r="E14" s="22"/>
      <c r="F14" s="7"/>
      <c r="G14" s="7"/>
      <c r="H14" s="7"/>
      <c r="J14" s="5"/>
      <c r="K14" s="4"/>
      <c r="L14" s="4"/>
      <c r="M14" s="3"/>
    </row>
    <row r="15" spans="1:13" ht="21" customHeight="1">
      <c r="A15" s="1" t="s">
        <v>7</v>
      </c>
      <c r="B15" s="10">
        <f>SUM(B16:B18)</f>
        <v>189691.03999999998</v>
      </c>
      <c r="C15" s="10">
        <f>SUM(C16:C18)</f>
        <v>82114.739999999991</v>
      </c>
      <c r="D15" s="10">
        <f>SUM(D16:D18)</f>
        <v>107575.87</v>
      </c>
      <c r="E15" s="22"/>
      <c r="F15" s="24"/>
      <c r="G15" s="24"/>
      <c r="H15" s="24"/>
      <c r="J15" s="5"/>
      <c r="K15" s="25"/>
      <c r="L15" s="25"/>
      <c r="M15" s="3"/>
    </row>
    <row r="16" spans="1:13" ht="21" customHeight="1">
      <c r="A16" s="11" t="s">
        <v>6</v>
      </c>
      <c r="B16" s="10">
        <v>111071</v>
      </c>
      <c r="C16" s="10">
        <v>39907</v>
      </c>
      <c r="D16" s="10">
        <v>71163.56</v>
      </c>
      <c r="E16" s="22"/>
      <c r="F16" s="24"/>
      <c r="G16" s="24"/>
      <c r="H16" s="24"/>
      <c r="J16" s="5"/>
      <c r="K16" s="4"/>
      <c r="L16" s="4"/>
      <c r="M16" s="3"/>
    </row>
    <row r="17" spans="1:13" ht="21" customHeight="1">
      <c r="A17" s="11" t="s">
        <v>5</v>
      </c>
      <c r="B17" s="10">
        <v>55964.12</v>
      </c>
      <c r="C17" s="10">
        <v>35192.959999999999</v>
      </c>
      <c r="D17" s="10">
        <v>20771.16</v>
      </c>
      <c r="E17" s="22"/>
      <c r="F17" s="24"/>
      <c r="G17" s="24"/>
      <c r="H17" s="24"/>
      <c r="J17" s="5"/>
      <c r="K17" s="4"/>
      <c r="L17" s="4"/>
      <c r="M17" s="3"/>
    </row>
    <row r="18" spans="1:13" ht="21" customHeight="1">
      <c r="A18" s="11" t="s">
        <v>4</v>
      </c>
      <c r="B18" s="10">
        <v>22655.919999999998</v>
      </c>
      <c r="C18" s="10">
        <v>7014.78</v>
      </c>
      <c r="D18" s="10">
        <v>15641.15</v>
      </c>
      <c r="E18" s="22"/>
      <c r="F18" s="24"/>
      <c r="G18" s="24"/>
      <c r="H18" s="24"/>
      <c r="J18" s="5"/>
      <c r="K18" s="4"/>
      <c r="L18" s="4"/>
      <c r="M18" s="3"/>
    </row>
    <row r="19" spans="1:13" ht="21" customHeight="1">
      <c r="A19" s="9" t="s">
        <v>3</v>
      </c>
      <c r="B19" s="10" t="s">
        <v>18</v>
      </c>
      <c r="C19" s="10" t="s">
        <v>18</v>
      </c>
      <c r="D19" s="10" t="s">
        <v>18</v>
      </c>
      <c r="E19" s="22"/>
      <c r="F19" s="7"/>
      <c r="G19" s="7"/>
      <c r="H19" s="7"/>
      <c r="J19" s="5"/>
      <c r="K19" s="4"/>
      <c r="L19" s="4"/>
      <c r="M19" s="3"/>
    </row>
    <row r="20" spans="1:13" ht="21" customHeight="1">
      <c r="A20" s="9" t="s">
        <v>1</v>
      </c>
      <c r="B20" s="23">
        <v>446.75</v>
      </c>
      <c r="C20" s="23">
        <v>213.07</v>
      </c>
      <c r="D20" s="23">
        <v>233.67</v>
      </c>
      <c r="E20" s="22"/>
      <c r="F20" s="7"/>
      <c r="G20" s="7"/>
      <c r="H20" s="7"/>
      <c r="J20" s="5"/>
      <c r="K20" s="4"/>
      <c r="L20" s="4"/>
      <c r="M20" s="3"/>
    </row>
    <row r="21" spans="1:13" ht="18" customHeight="1">
      <c r="A21" s="1"/>
      <c r="C21" s="21" t="s">
        <v>17</v>
      </c>
      <c r="D21" s="20"/>
      <c r="E21" s="13"/>
      <c r="J21" s="5"/>
      <c r="K21" s="4"/>
      <c r="L21" s="4"/>
      <c r="M21" s="3"/>
    </row>
    <row r="22" spans="1:13" ht="18.75" customHeight="1">
      <c r="A22" s="17" t="s">
        <v>16</v>
      </c>
      <c r="B22" s="16">
        <f>B5/$B$5*100</f>
        <v>100</v>
      </c>
      <c r="C22" s="16">
        <f>C5/$C$5*100</f>
        <v>100</v>
      </c>
      <c r="D22" s="16">
        <f>D5/$D$5*100</f>
        <v>100</v>
      </c>
      <c r="E22" s="13"/>
      <c r="F22" s="19"/>
      <c r="G22" s="19"/>
      <c r="H22" s="19"/>
      <c r="J22" s="18"/>
      <c r="K22" s="18"/>
      <c r="L22" s="18"/>
      <c r="M22" s="3"/>
    </row>
    <row r="23" spans="1:13" ht="6" customHeight="1">
      <c r="A23" s="17"/>
      <c r="B23" s="16"/>
      <c r="C23" s="16"/>
      <c r="D23" s="16"/>
      <c r="E23" s="13"/>
      <c r="F23" s="15"/>
      <c r="G23" s="15"/>
      <c r="H23" s="15"/>
      <c r="J23" s="5"/>
      <c r="K23" s="4"/>
      <c r="L23" s="4"/>
      <c r="M23" s="3"/>
    </row>
    <row r="24" spans="1:13" ht="21" customHeight="1">
      <c r="A24" s="14" t="s">
        <v>15</v>
      </c>
      <c r="B24" s="8">
        <f>B7/$B$5*100</f>
        <v>3.6840757980364383</v>
      </c>
      <c r="C24" s="8">
        <f>C7/$C$5*100</f>
        <v>2.5646924703727798</v>
      </c>
      <c r="D24" s="8">
        <f>D7/$D$5*100</f>
        <v>4.7343421123127678</v>
      </c>
      <c r="F24" s="7"/>
      <c r="G24" s="7"/>
      <c r="H24" s="7"/>
      <c r="J24" s="5"/>
      <c r="K24" s="4"/>
      <c r="L24" s="4"/>
      <c r="M24" s="3"/>
    </row>
    <row r="25" spans="1:13" ht="21" customHeight="1">
      <c r="A25" s="1" t="s">
        <v>14</v>
      </c>
      <c r="B25" s="8">
        <f>B8/$B$5*100</f>
        <v>32.68675903667981</v>
      </c>
      <c r="C25" s="8">
        <f>C8/$C$5*100</f>
        <v>29.937793544518836</v>
      </c>
      <c r="D25" s="8">
        <f>D8/$D$5*100</f>
        <v>35.265933426710447</v>
      </c>
      <c r="E25" s="13"/>
      <c r="F25" s="7"/>
      <c r="G25" s="7"/>
      <c r="H25" s="7"/>
      <c r="J25" s="5"/>
      <c r="K25" s="4"/>
      <c r="L25" s="4"/>
      <c r="M25" s="3"/>
    </row>
    <row r="26" spans="1:13" ht="21" customHeight="1">
      <c r="A26" s="12" t="s">
        <v>13</v>
      </c>
      <c r="B26" s="8">
        <f>B9/$B$5*100</f>
        <v>19.523873222403758</v>
      </c>
      <c r="C26" s="8">
        <f>C9/$C$5*100</f>
        <v>21.301938642949935</v>
      </c>
      <c r="D26" s="8">
        <f>D9/$D$5*100</f>
        <v>17.855595546983231</v>
      </c>
      <c r="F26" s="7"/>
      <c r="G26" s="7"/>
      <c r="H26" s="7"/>
      <c r="J26" s="5"/>
      <c r="K26" s="4"/>
      <c r="L26" s="4"/>
      <c r="M26" s="3"/>
    </row>
    <row r="27" spans="1:13" ht="21" customHeight="1">
      <c r="A27" s="12" t="s">
        <v>12</v>
      </c>
      <c r="B27" s="8">
        <f>B10/$B$5*100</f>
        <v>19.916531336535186</v>
      </c>
      <c r="C27" s="8">
        <f>C10/$C$5*100</f>
        <v>22.389531409645901</v>
      </c>
      <c r="D27" s="8">
        <f>D10/$D$5*100</f>
        <v>17.596195648014206</v>
      </c>
      <c r="F27" s="7"/>
      <c r="G27" s="7"/>
      <c r="H27" s="7"/>
      <c r="J27" s="5"/>
      <c r="K27" s="4"/>
      <c r="L27" s="4"/>
      <c r="M27" s="3"/>
    </row>
    <row r="28" spans="1:13" ht="21" customHeight="1">
      <c r="A28" s="1" t="s">
        <v>11</v>
      </c>
      <c r="B28" s="8">
        <f>B11/$B$5*100</f>
        <v>14.803471526375803</v>
      </c>
      <c r="C28" s="8">
        <f>C11/$C$5*100</f>
        <v>15.411071433669902</v>
      </c>
      <c r="D28" s="8">
        <f>D11/$D$5*100+0.01</f>
        <v>14.243437999892844</v>
      </c>
      <c r="F28" s="7"/>
      <c r="G28" s="7"/>
      <c r="H28" s="7"/>
      <c r="J28" s="5"/>
      <c r="K28" s="4"/>
      <c r="L28" s="4"/>
      <c r="M28" s="3"/>
    </row>
    <row r="29" spans="1:13" ht="21" customHeight="1">
      <c r="A29" s="9" t="s">
        <v>10</v>
      </c>
      <c r="B29" s="8">
        <f>B12/$B$5*100</f>
        <v>11.710411123890006</v>
      </c>
      <c r="C29" s="8">
        <f>C12/$C$5*100</f>
        <v>11.569460561280573</v>
      </c>
      <c r="D29" s="8">
        <f>D12/$D$5*100</f>
        <v>11.842658607150238</v>
      </c>
      <c r="F29" s="7"/>
      <c r="G29" s="7"/>
      <c r="H29" s="7"/>
      <c r="J29" s="5"/>
      <c r="K29" s="4"/>
      <c r="L29" s="4"/>
      <c r="M29" s="3"/>
    </row>
    <row r="30" spans="1:13" ht="21" customHeight="1">
      <c r="A30" s="9" t="s">
        <v>9</v>
      </c>
      <c r="B30" s="8">
        <f>B13/$B$5*100</f>
        <v>3.0930604024857966</v>
      </c>
      <c r="C30" s="8">
        <f>C13/$C$5*100</f>
        <v>3.8416108723893276</v>
      </c>
      <c r="D30" s="8">
        <f>D13/$D$5*100+0.05</f>
        <v>2.4407793927426082</v>
      </c>
      <c r="F30" s="7"/>
      <c r="G30" s="7"/>
      <c r="H30" s="7"/>
      <c r="J30" s="5"/>
      <c r="K30" s="4"/>
      <c r="L30" s="4"/>
      <c r="M30" s="3"/>
    </row>
    <row r="31" spans="1:13" ht="21" customHeight="1">
      <c r="A31" s="11" t="s">
        <v>8</v>
      </c>
      <c r="B31" s="10" t="s">
        <v>2</v>
      </c>
      <c r="C31" s="10" t="s">
        <v>2</v>
      </c>
      <c r="D31" s="10" t="s">
        <v>2</v>
      </c>
      <c r="F31" s="7"/>
      <c r="G31" s="7"/>
      <c r="H31" s="7"/>
      <c r="J31" s="5"/>
      <c r="K31" s="4"/>
      <c r="L31" s="4"/>
      <c r="M31" s="3"/>
    </row>
    <row r="32" spans="1:13" ht="21" customHeight="1">
      <c r="A32" s="1" t="s">
        <v>7</v>
      </c>
      <c r="B32" s="8">
        <f>B15/$B$5*100</f>
        <v>9.3632510822297128</v>
      </c>
      <c r="C32" s="8">
        <f>C15/$C$5*100</f>
        <v>8.3731938663343808</v>
      </c>
      <c r="D32" s="8">
        <f>D15/$D$5*100</f>
        <v>10.292135465699218</v>
      </c>
      <c r="F32" s="7"/>
      <c r="G32" s="7"/>
      <c r="H32" s="7"/>
      <c r="J32" s="5"/>
      <c r="K32" s="4"/>
      <c r="L32" s="4"/>
      <c r="M32" s="3"/>
    </row>
    <row r="33" spans="1:13" ht="21" customHeight="1">
      <c r="A33" s="11" t="s">
        <v>6</v>
      </c>
      <c r="B33" s="8">
        <f>B16/$B$5*100</f>
        <v>5.4825239028387243</v>
      </c>
      <c r="C33" s="8">
        <f>C16/$C$5*100</f>
        <v>4.0692943510970894</v>
      </c>
      <c r="D33" s="8">
        <f>D16/$D$5*100</f>
        <v>6.8084506287647439</v>
      </c>
      <c r="F33" s="7"/>
      <c r="G33" s="7"/>
      <c r="H33" s="7"/>
      <c r="J33" s="5"/>
      <c r="K33" s="4"/>
      <c r="L33" s="4"/>
      <c r="M33" s="3"/>
    </row>
    <row r="34" spans="1:13" ht="21" customHeight="1">
      <c r="A34" s="11" t="s">
        <v>5</v>
      </c>
      <c r="B34" s="8">
        <f>B17/$B$5*100</f>
        <v>2.7624188636217797</v>
      </c>
      <c r="C34" s="8">
        <f>C17/$C$5*100</f>
        <v>3.5886063429069042</v>
      </c>
      <c r="D34" s="8">
        <f>D17/$D$5*100</f>
        <v>1.987244839383711</v>
      </c>
      <c r="F34" s="7"/>
      <c r="G34" s="7"/>
      <c r="H34" s="7"/>
      <c r="J34" s="5"/>
      <c r="K34" s="4"/>
      <c r="L34" s="4"/>
      <c r="M34" s="3"/>
    </row>
    <row r="35" spans="1:13" ht="21" customHeight="1">
      <c r="A35" s="11" t="s">
        <v>4</v>
      </c>
      <c r="B35" s="8">
        <f>B18/$B$5*100</f>
        <v>1.1183083157692097</v>
      </c>
      <c r="C35" s="8">
        <f>C18/$C$5*100</f>
        <v>0.71529317233038914</v>
      </c>
      <c r="D35" s="8">
        <f>D18/$D$5*100</f>
        <v>1.4964399975507641</v>
      </c>
      <c r="F35" s="7"/>
      <c r="G35" s="7"/>
      <c r="H35" s="7"/>
      <c r="J35" s="5"/>
      <c r="K35" s="4"/>
      <c r="L35" s="4"/>
      <c r="M35" s="3"/>
    </row>
    <row r="36" spans="1:13" ht="21" customHeight="1">
      <c r="A36" s="9" t="s">
        <v>3</v>
      </c>
      <c r="B36" s="10" t="s">
        <v>2</v>
      </c>
      <c r="C36" s="10" t="s">
        <v>2</v>
      </c>
      <c r="D36" s="10" t="s">
        <v>2</v>
      </c>
      <c r="F36" s="7"/>
      <c r="G36" s="7"/>
      <c r="H36" s="7"/>
      <c r="J36" s="5"/>
      <c r="K36" s="4"/>
      <c r="L36" s="4"/>
      <c r="M36" s="3"/>
    </row>
    <row r="37" spans="1:13" ht="21" customHeight="1">
      <c r="A37" s="9" t="s">
        <v>1</v>
      </c>
      <c r="B37" s="8">
        <f>B20/$B$5*100</f>
        <v>2.2051818688885488E-2</v>
      </c>
      <c r="C37" s="8">
        <f>C20/$C$5*100</f>
        <v>2.1726628095027359E-2</v>
      </c>
      <c r="D37" s="8">
        <f>D20/$D$5*100</f>
        <v>2.235597345640743E-2</v>
      </c>
      <c r="F37" s="7"/>
      <c r="G37" s="7"/>
      <c r="H37" s="7"/>
      <c r="J37" s="5"/>
      <c r="K37" s="4"/>
      <c r="L37" s="4"/>
      <c r="M37" s="3"/>
    </row>
    <row r="38" spans="1:13" ht="8.25" customHeight="1">
      <c r="A38" s="6"/>
      <c r="B38" s="6"/>
      <c r="C38" s="6"/>
      <c r="D38" s="6" t="s">
        <v>0</v>
      </c>
      <c r="J38" s="5"/>
      <c r="K38" s="4"/>
      <c r="L38" s="4"/>
      <c r="M38" s="3"/>
    </row>
    <row r="65536" ht="26.25" customHeight="1"/>
  </sheetData>
  <sheetProtection selectLockedCells="1" selectUnlockedCells="1"/>
  <printOptions horizontalCentered="1"/>
  <pageMargins left="0.63" right="0.13" top="0.95" bottom="7.0000000000000007E-2" header="0.51181102362204722" footer="7.0000000000000007E-2"/>
  <pageSetup paperSize="9" firstPageNumber="8" orientation="portrait" useFirstPageNumber="1" horizontalDpi="300" verticalDpi="300" r:id="rId1"/>
  <headerFooter alignWithMargins="0">
    <oddHeader>&amp;C&amp;"TH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ตารางที่2ไตรมาส3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2015-10-08T03:14:48Z</dcterms:created>
  <dcterms:modified xsi:type="dcterms:W3CDTF">2015-10-08T03:15:25Z</dcterms:modified>
</cp:coreProperties>
</file>