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11" i="1"/>
  <c r="B27" s="1"/>
  <c r="C11"/>
  <c r="D11"/>
  <c r="D27" s="1"/>
  <c r="B15"/>
  <c r="C15"/>
  <c r="D15"/>
  <c r="B23"/>
  <c r="C23"/>
  <c r="D23"/>
  <c r="B24"/>
  <c r="C24"/>
  <c r="D24"/>
  <c r="B25"/>
  <c r="C25"/>
  <c r="D25"/>
  <c r="B26"/>
  <c r="C26"/>
  <c r="C27"/>
  <c r="B28"/>
  <c r="C28"/>
  <c r="D28"/>
  <c r="B29"/>
  <c r="C29"/>
  <c r="D29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<sst xmlns="http://schemas.openxmlformats.org/spreadsheetml/2006/main" count="51" uniqueCount="25">
  <si>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</si>
  <si>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</si>
  <si>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</si>
  <si>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</si>
  <si>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</si>
  <si>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</si>
  <si>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</si>
  <si>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</si>
  <si>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</si>
  <si>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</si>
  <si>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</si>
  <si>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</si>
  <si>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</si>
  <si>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</si>
  <si>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</si>
  <si>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</si>
  <si>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</si>
  <si>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</si>
  <si>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</si>
  <si>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</si>
  <si>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</si>
  <si>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</si>
  <si>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</si>
  <si>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ไตรมาสที่ 2/2560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</si>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</sst>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.000"/>
    <numFmt numFmtId="189" formatCode="#,##0.0"/>
    <numFmt numFmtId="190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1" xfId="0" applyFont="1" applyBorder="1"/>
    <xf numFmtId="188" fontId="4" fillId="0" borderId="1" xfId="0" applyNumberFormat="1" applyFont="1" applyFill="1" applyBorder="1" applyAlignment="1">
      <alignment horizontal="right"/>
    </xf>
    <xf numFmtId="187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Border="1" applyAlignment="1" applyProtection="1">
      <alignment horizontal="left" vertical="center"/>
    </xf>
    <xf numFmtId="188" fontId="4" fillId="0" borderId="0" xfId="0" applyNumberFormat="1" applyFont="1"/>
    <xf numFmtId="190" fontId="4" fillId="0" borderId="0" xfId="0" applyNumberFormat="1" applyFont="1"/>
    <xf numFmtId="187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87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90" fontId="4" fillId="0" borderId="0" xfId="0" applyNumberFormat="1" applyFont="1" applyAlignment="1">
      <alignment vertical="center"/>
    </xf>
    <xf numFmtId="190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0" workbookViewId="0">
      <selection activeCell="H31" sqref="H31"/>
    </sheetView>
  </sheetViews>
  <sheetFormatPr defaultColWidth="9.140625" defaultRowHeight="26.25" customHeight="1"/>
  <cols>
    <col min="1" max="1" width="32.28515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6" customHeight="1">
      <c r="E3" s="40"/>
    </row>
    <row r="4" spans="1:12" ht="24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4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477649</v>
      </c>
      <c r="C6" s="30">
        <v>233321</v>
      </c>
      <c r="D6" s="30">
        <v>244328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31899.94</v>
      </c>
      <c r="C7" s="26">
        <v>9239.07</v>
      </c>
      <c r="D7" s="26">
        <v>22660.880000000001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147627.31</v>
      </c>
      <c r="C8" s="26">
        <v>66472.429999999993</v>
      </c>
      <c r="D8" s="26">
        <v>81154.880000000005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82113.539999999994</v>
      </c>
      <c r="C9" s="26">
        <v>41843.839999999997</v>
      </c>
      <c r="D9" s="26">
        <v>40269.699999999997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89346.46</v>
      </c>
      <c r="C10" s="26">
        <v>51321.48</v>
      </c>
      <c r="D10" s="26">
        <v>38024.980000000003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69021.09</v>
      </c>
      <c r="C11" s="28">
        <f>SUM(C12:C14)</f>
        <v>36146.370000000003</v>
      </c>
      <c r="D11" s="28">
        <f>SUM(D12:D14)</f>
        <v>32874.720000000001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55859.519999999997</v>
      </c>
      <c r="C12" s="26">
        <v>28520.68</v>
      </c>
      <c r="D12" s="26">
        <v>27338.84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13161.57</v>
      </c>
      <c r="C13" s="26">
        <v>7625.69</v>
      </c>
      <c r="D13" s="26">
        <v>5535.88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57245.64</v>
      </c>
      <c r="C15" s="28">
        <f>SUM(C16:C18)</f>
        <v>28064.079999999998</v>
      </c>
      <c r="D15" s="28">
        <f>SUM(D16:D18)</f>
        <v>29181.55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31108.84</v>
      </c>
      <c r="C16" s="26">
        <v>14947.43</v>
      </c>
      <c r="D16" s="26">
        <v>16161.41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18313.84</v>
      </c>
      <c r="C17" s="26">
        <v>10967.67</v>
      </c>
      <c r="D17" s="26">
        <v>7346.16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7822.96</v>
      </c>
      <c r="C18" s="26">
        <v>2148.98</v>
      </c>
      <c r="D18" s="26">
        <v>5673.98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395.03</v>
      </c>
      <c r="C20" s="26">
        <v>233.74</v>
      </c>
      <c r="D20" s="26">
        <v>161.28</v>
      </c>
      <c r="E20" s="25"/>
      <c r="G20" s="24"/>
      <c r="H20" s="23"/>
      <c r="I20" s="23"/>
    </row>
    <row r="21" spans="1:13" s="5" customFormat="1" ht="24" customHeight="1">
      <c r="B21" s="21" t="s">
        <v>17</v>
      </c>
      <c r="C21" s="21"/>
      <c r="D21" s="21"/>
      <c r="E21" s="17"/>
    </row>
    <row r="22" spans="1:13" s="5" customFormat="1" ht="24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6.7</v>
      </c>
      <c r="C23" s="13">
        <f>ROUND(C7*100/$C$6,1)</f>
        <v>4</v>
      </c>
      <c r="D23" s="13">
        <f>ROUND(D7*100/$D$6,1)</f>
        <v>9.3000000000000007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30.9</v>
      </c>
      <c r="C24" s="13">
        <f>ROUND(C8*100/$C$6,1)</f>
        <v>28.5</v>
      </c>
      <c r="D24" s="13">
        <f>ROUND(D8*100/$D$6,1)</f>
        <v>33.200000000000003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17.2</v>
      </c>
      <c r="C25" s="13">
        <f>ROUND(C9*100/$C$6,1)</f>
        <v>17.899999999999999</v>
      </c>
      <c r="D25" s="13">
        <f>ROUND(D9*100/$D$6,1)</f>
        <v>16.5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18.7</v>
      </c>
      <c r="C26" s="13">
        <f>ROUND(C10*100/$C$6,1)</f>
        <v>22</v>
      </c>
      <c r="D26" s="13">
        <v>15.5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14.5</v>
      </c>
      <c r="C27" s="13">
        <f>ROUND(C11*100/$C$6,1)</f>
        <v>15.5</v>
      </c>
      <c r="D27" s="13">
        <f>ROUND(D11*100/$D$6,1)</f>
        <v>13.5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11.7</v>
      </c>
      <c r="C28" s="13">
        <f>ROUND(C12*100/$C$6,1)</f>
        <v>12.2</v>
      </c>
      <c r="D28" s="13">
        <f>ROUND(D12*100/$D$6,1)</f>
        <v>11.2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f>ROUND(B13*100/$B$6,1)</f>
        <v>2.8</v>
      </c>
      <c r="C29" s="13">
        <f>ROUND(C13*100/$C$6,1)</f>
        <v>3.3</v>
      </c>
      <c r="D29" s="13">
        <f>ROUND(D13*100/$D$6,1)</f>
        <v>2.2999999999999998</v>
      </c>
      <c r="G29" s="12"/>
      <c r="H29" s="11"/>
      <c r="I29" s="6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v>11.9</v>
      </c>
      <c r="C31" s="13">
        <f>ROUND(C15*100/$C$6,1)</f>
        <v>12</v>
      </c>
      <c r="D31" s="13">
        <f>ROUND(D15*100/$D$6,1)</f>
        <v>11.9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6.5</v>
      </c>
      <c r="C32" s="13">
        <f>ROUND(C16*100/$C$6,1)</f>
        <v>6.4</v>
      </c>
      <c r="D32" s="13">
        <f>ROUND(D16*100/$D$6,1)</f>
        <v>6.6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3.8</v>
      </c>
      <c r="C33" s="13">
        <f>ROUND(C17*100/$C$6,1)</f>
        <v>4.7</v>
      </c>
      <c r="D33" s="13">
        <f>ROUND(D17*100/$D$6,1)</f>
        <v>3</v>
      </c>
      <c r="G33" s="12"/>
      <c r="H33" s="11"/>
      <c r="I33" s="6"/>
    </row>
    <row r="34" spans="1:12" s="5" customFormat="1" ht="20.25" customHeight="1">
      <c r="A34" s="14" t="s">
        <v>4</v>
      </c>
      <c r="B34" s="13">
        <f>ROUND(B18*100/$B$6,1)</f>
        <v>1.6</v>
      </c>
      <c r="C34" s="13">
        <f>ROUND(C18*100/$C$6,1)</f>
        <v>0.9</v>
      </c>
      <c r="D34" s="13">
        <f>ROUND(D18*100/$D$6,1)</f>
        <v>2.2999999999999998</v>
      </c>
      <c r="G34" s="12"/>
      <c r="H34" s="11"/>
      <c r="I34" s="6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0.1</v>
      </c>
      <c r="C36" s="13">
        <f>ROUND(C20*100/$C$6,1)</f>
        <v>0.1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2017-07-20T09:52:40Z</dcterms:created>
  <dcterms:modified xsi:type="dcterms:W3CDTF">2017-07-20T09:52:51Z</dcterms:modified>
</cp:coreProperties>
</file>