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130" tabRatio="656"/>
  </bookViews>
  <sheets>
    <sheet name="SPB1902" sheetId="25" r:id="rId1"/>
  </sheets>
  <calcPr calcId="144525"/>
</workbook>
</file>

<file path=xl/calcChain.xml><?xml version="1.0" encoding="utf-8"?>
<calcChain xmlns="http://schemas.openxmlformats.org/spreadsheetml/2006/main">
  <c r="K12" i="25" l="1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M21" i="25"/>
  <c r="L21" i="25"/>
  <c r="K21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W12" i="25" l="1"/>
  <c r="V12" i="25"/>
  <c r="U12" i="25"/>
  <c r="T12" i="25"/>
  <c r="S12" i="25"/>
  <c r="R12" i="25"/>
  <c r="Q12" i="25"/>
  <c r="P12" i="25"/>
  <c r="O12" i="25"/>
  <c r="N12" i="25"/>
  <c r="M12" i="25"/>
  <c r="L12" i="25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<sst xmlns="http://schemas.openxmlformats.org/spreadsheetml/2006/main" count="529" uniqueCount="207">
  <si>
    <t xml:space="preserve">ตาราง   </t>
  </si>
  <si>
    <t>อำเภอ/เทศบาล</t>
  </si>
  <si>
    <t>รวมยอด</t>
  </si>
  <si>
    <t>District/municipality</t>
  </si>
  <si>
    <t>Table</t>
  </si>
  <si>
    <t>(บาท  Baht)</t>
  </si>
  <si>
    <t>DistrictMunicipalityEn</t>
  </si>
  <si>
    <t>วังทอง</t>
  </si>
  <si>
    <t xml:space="preserve">รายรับ และรายจ่ายจริงของเทศบาล จำแนกตามประเภท เป็นรายอำเภอ และเทศบาล ปีงบประมาณ </t>
  </si>
  <si>
    <t xml:space="preserve">Actual Revenue and Expenditure of Municipality by Type, District and Municipality: Fiscal Year </t>
  </si>
  <si>
    <t xml:space="preserve">รายได้       
Revenue 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</si>
  <si>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</si>
  <si>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</si>
  <si>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</si>
  <si>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</si>
  <si>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</si>
  <si>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</si>
  <si>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</si>
  <si>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งบกลาง
Central
fund</t>
  </si>
  <si>
    <t>งบบุคลากร
Personnel</t>
  </si>
  <si>
    <t>งบดำเนินงาน
Operations</t>
  </si>
  <si>
    <t>งบลงทุน
Investments</t>
  </si>
  <si>
    <t>งบอุดหนุน
Subsidies</t>
  </si>
  <si>
    <t>รายจ่ายอื่นๆ
Others</t>
  </si>
  <si>
    <t>ค่าธรรมเนียม
ใบอนุญาต
 และค่าปรับ
Fees, License-
 fees and fines</t>
  </si>
  <si>
    <t>ActualRevenueTaxesAndDuties</t>
  </si>
  <si>
    <t>ActualRevenueFeesLicenseFeesAndFines</t>
  </si>
  <si>
    <t>ActualRevenueProperty</t>
  </si>
  <si>
    <t>ActualRevenuePublicUtilitiesAndCommerce</t>
  </si>
  <si>
    <t>ActualRevenueMiscellaneous</t>
  </si>
  <si>
    <t>ActualRevenueSubsidies</t>
  </si>
  <si>
    <t>ActualRevenueOthers</t>
  </si>
  <si>
    <t>ExpenditureCentralFund</t>
  </si>
  <si>
    <t>ExpenditurePersonnel</t>
  </si>
  <si>
    <t>ExpenditureOperations</t>
  </si>
  <si>
    <t>ExpenditureInvestments</t>
  </si>
  <si>
    <t>ExpenditureSubsidies</t>
  </si>
  <si>
    <t>ExpenditureOthers</t>
  </si>
  <si>
    <t>00</t>
  </si>
  <si>
    <t>19</t>
  </si>
  <si>
    <t>RegionID</t>
  </si>
  <si>
    <t>RegionName</t>
  </si>
  <si>
    <t>ProvinceID</t>
  </si>
  <si>
    <t>ProvinceName</t>
  </si>
  <si>
    <t>DistrictID</t>
  </si>
  <si>
    <t>DistrictName</t>
  </si>
  <si>
    <t>SubDistrictValue</t>
  </si>
  <si>
    <t>SubDistrictID</t>
  </si>
  <si>
    <t>SubDistrictSubID</t>
  </si>
  <si>
    <t>SubDistrictSubValue</t>
  </si>
  <si>
    <t>xx</t>
  </si>
  <si>
    <t>0</t>
  </si>
  <si>
    <t>000000000</t>
  </si>
  <si>
    <t>SPB1902</t>
  </si>
  <si>
    <t>พิษณุโลก</t>
  </si>
  <si>
    <t>Source:  Phitsanulok Provincial Office of Local Administration</t>
  </si>
  <si>
    <t>เมืองพิษณุโลก</t>
  </si>
  <si>
    <t>เทศบาลนครพิษณุโลก</t>
  </si>
  <si>
    <t>เทศบาลเมืองอรัญญิก</t>
  </si>
  <si>
    <t>เทศบาลตำบลบ้านใหม่</t>
  </si>
  <si>
    <t>เทศบาลตำบลพลายชุมพล</t>
  </si>
  <si>
    <t>เทศบาลตำบลหัวรอ</t>
  </si>
  <si>
    <t>เทศบาลตำบลบ้านคลอง</t>
  </si>
  <si>
    <t>เทศบาลตำบลท่าทอง</t>
  </si>
  <si>
    <t>Phitsanulok Province</t>
  </si>
  <si>
    <t>Mueang Phitsanulok</t>
  </si>
  <si>
    <t>Phitsanulok City Municipality</t>
  </si>
  <si>
    <t>Aranyik Mueang Municipality Phitsanulok</t>
  </si>
  <si>
    <t>Ban Mai Subdistrict   Municipality</t>
  </si>
  <si>
    <t>Phai Chumphon Subdistrict Municipality</t>
  </si>
  <si>
    <t>Huaraw Subdistrict Municipality</t>
  </si>
  <si>
    <t>Ban Klong Subdistrict Municipality</t>
  </si>
  <si>
    <t>Tha Thong Subdistrict Municipality</t>
  </si>
  <si>
    <t>นครไทย</t>
  </si>
  <si>
    <t>ชาติตระการ</t>
  </si>
  <si>
    <t>บางระกำ</t>
  </si>
  <si>
    <t>Plak Raet Subdistrict Municipality</t>
  </si>
  <si>
    <t>Phan Sao Subdistrict Municipality</t>
  </si>
  <si>
    <t>Bueng Raman Subdistrict Municipality</t>
  </si>
  <si>
    <t>Nakhon Thai</t>
  </si>
  <si>
    <t>Nakhon Thai Subdistrict Municipality</t>
  </si>
  <si>
    <t>Ban Yaeng Subdistrict Municipality</t>
  </si>
  <si>
    <t>21,725,551,50</t>
  </si>
  <si>
    <t>Chat Trakan</t>
  </si>
  <si>
    <t>Pa Daeng Subdistrict Municipality</t>
  </si>
  <si>
    <t>Bang Rakam</t>
  </si>
  <si>
    <t>Bang Rakam Subdistrict Municipality</t>
  </si>
  <si>
    <t>Bang Rakam Mueang Mai Subdistrict  Municipality</t>
  </si>
  <si>
    <t>บางกระทุ่ม</t>
  </si>
  <si>
    <t>เทศบาลตำบลเนินกุ่ม</t>
  </si>
  <si>
    <t>พรหมพิราม</t>
  </si>
  <si>
    <t>วัดโบสถ์</t>
  </si>
  <si>
    <t>Bang Krathum</t>
  </si>
  <si>
    <t>Bang Krathum Subdistrict Municipality</t>
  </si>
  <si>
    <t>Huay Kaew Subdistrict Municipality</t>
  </si>
  <si>
    <t>Sanamklee Subdistrict Municipality</t>
  </si>
  <si>
    <t>Phrom Phiram</t>
  </si>
  <si>
    <t xml:space="preserve">Phrom Phiram Subdistrict Municipality </t>
  </si>
  <si>
    <t>Wong Khong Subdistrict Municipality</t>
  </si>
  <si>
    <t>Wat Bot</t>
  </si>
  <si>
    <t xml:space="preserve">Wat Bot Subdistrict Municipality </t>
  </si>
  <si>
    <t>Nein kum Subdistrict Municipality</t>
  </si>
  <si>
    <t>เนินมะปราง</t>
  </si>
  <si>
    <t>Wang  Thong</t>
  </si>
  <si>
    <t>Wang Thong SanSubdisric Municipality</t>
  </si>
  <si>
    <t>Noen Maprang</t>
  </si>
  <si>
    <t>Noen Maprang SanSubdisric Municipality</t>
  </si>
  <si>
    <t>Sai Yoi SanSubdisric Municipality</t>
  </si>
  <si>
    <t>Ban Mung SanSubdisric Municipality</t>
  </si>
  <si>
    <t>เทศบาลตำบลนครไทย</t>
  </si>
  <si>
    <t>เทศบาลตำบลบ้านแยง</t>
  </si>
  <si>
    <t>เทศบาลตำบลป่าแดง</t>
  </si>
  <si>
    <t>เทศบาลตำบลบางระกำ</t>
  </si>
  <si>
    <t>เทศบาลตำบลบางระกำเมืองใหม่</t>
  </si>
  <si>
    <t>เทศบาลตำบลปลักแรด</t>
  </si>
  <si>
    <t>เทศบาลตำบลพันเสา</t>
  </si>
  <si>
    <t>เทศบาลตำบลบึงระมาณ</t>
  </si>
  <si>
    <t>เทศบาลตำบลบางกระทุ่ม</t>
  </si>
  <si>
    <t>เทศบาลตำบลห้วยแก้ว</t>
  </si>
  <si>
    <t>เทศบาลตำบลสนามคลี</t>
  </si>
  <si>
    <t>เทศบาลตำบลพรหมพิราม</t>
  </si>
  <si>
    <t>เทศบาลตำบลวงฆ้อง</t>
  </si>
  <si>
    <t>เทศบาลตำบลวัดโบสถ์</t>
  </si>
  <si>
    <t>เทศบาลตำบลวังทอง</t>
  </si>
  <si>
    <t>เทศบาลตำบลเนินมะปราง</t>
  </si>
  <si>
    <t>เทศบาลตำบลไทรย้อย</t>
  </si>
  <si>
    <t>เทศบาลตำบลบ้านมุง</t>
  </si>
  <si>
    <t>17953950</t>
  </si>
  <si>
    <t>10937878</t>
  </si>
  <si>
    <t>297524775</t>
  </si>
  <si>
    <t>119509582</t>
  </si>
  <si>
    <t>266265883</t>
  </si>
  <si>
    <t>160753818</t>
  </si>
  <si>
    <t>98206316</t>
  </si>
  <si>
    <t>72157150</t>
  </si>
  <si>
    <t>21486337</t>
  </si>
  <si>
    <t>4233247</t>
  </si>
  <si>
    <t>18865916</t>
  </si>
  <si>
    <t>276976</t>
  </si>
  <si>
    <t>786101</t>
  </si>
  <si>
    <t>3967567</t>
  </si>
  <si>
    <t>11640162</t>
  </si>
  <si>
    <t>7851469</t>
  </si>
  <si>
    <t>15426813</t>
  </si>
  <si>
    <t>17254767</t>
  </si>
  <si>
    <t>18283165</t>
  </si>
  <si>
    <t>9630171</t>
  </si>
  <si>
    <t>33263152</t>
  </si>
  <si>
    <t>23571277</t>
  </si>
  <si>
    <t>3500698</t>
  </si>
  <si>
    <t>1155343</t>
  </si>
  <si>
    <t>5863710</t>
  </si>
  <si>
    <t>20814682</t>
  </si>
  <si>
    <t>194386</t>
  </si>
  <si>
    <t>564271</t>
  </si>
  <si>
    <t>472385</t>
  </si>
  <si>
    <t>486290</t>
  </si>
  <si>
    <t>497632</t>
  </si>
  <si>
    <t>26471483</t>
  </si>
  <si>
    <t>8407063</t>
  </si>
  <si>
    <t>13862906</t>
  </si>
  <si>
    <t>8739522</t>
  </si>
  <si>
    <t>28453324</t>
  </si>
  <si>
    <t>10041037</t>
  </si>
  <si>
    <t>3074895</t>
  </si>
  <si>
    <t>823525</t>
  </si>
  <si>
    <t>9363534</t>
  </si>
  <si>
    <t>3337965</t>
  </si>
  <si>
    <t>13550706</t>
  </si>
  <si>
    <t>6205713</t>
  </si>
  <si>
    <t>18550583</t>
  </si>
  <si>
    <t>11910970</t>
  </si>
  <si>
    <t>2805750</t>
  </si>
  <si>
    <t>34968178</t>
  </si>
  <si>
    <t>16126728</t>
  </si>
  <si>
    <t>9788688</t>
  </si>
  <si>
    <t>31385</t>
  </si>
  <si>
    <t>1215528</t>
  </si>
  <si>
    <t>783929</t>
  </si>
  <si>
    <t>467059</t>
  </si>
  <si>
    <t>665577</t>
  </si>
  <si>
    <t>348077</t>
  </si>
  <si>
    <t>97334</t>
  </si>
  <si>
    <t>199964</t>
  </si>
  <si>
    <t>139073</t>
  </si>
  <si>
    <t>6014899</t>
  </si>
  <si>
    <t>3154419</t>
  </si>
  <si>
    <t>829326</t>
  </si>
  <si>
    <t>508181</t>
  </si>
  <si>
    <t>546149</t>
  </si>
  <si>
    <t>6064455</t>
  </si>
  <si>
    <t>14893336</t>
  </si>
  <si>
    <t>7257695</t>
  </si>
  <si>
    <t>934376</t>
  </si>
  <si>
    <t>140315</t>
  </si>
  <si>
    <t>30672</t>
  </si>
  <si>
    <t>358278</t>
  </si>
  <si>
    <t>729612</t>
  </si>
  <si>
    <t>216175</t>
  </si>
  <si>
    <t>30658</t>
  </si>
  <si>
    <t>42311034</t>
  </si>
  <si>
    <t>10398191</t>
  </si>
  <si>
    <t>5987642</t>
  </si>
  <si>
    <t>10289078</t>
  </si>
  <si>
    <t>8514686</t>
  </si>
  <si>
    <t>4438407</t>
  </si>
  <si>
    <t>ที่มา:  สำนักงานส่งเสริมการปกครองท้องถิ่นจังหวัด 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</si>
</sst>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b/>
      <sz val="14"/>
      <color theme="0"/>
      <name val="TH SarabunPSK"/>
      <family val="2"/>
    </font>
    <font>
      <sz val="14"/>
      <name val="TH SarabunPSK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/>
    <xf numFmtId="49" fontId="3" fillId="0" borderId="0" xfId="0" applyNumberFormat="1" applyFont="1"/>
    <xf numFmtId="49" fontId="3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9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3" applyNumberFormat="1" applyFont="1" applyBorder="1" applyAlignment="1">
      <alignment horizontal="center"/>
    </xf>
    <xf numFmtId="188" fontId="3" fillId="0" borderId="0" xfId="3" applyNumberFormat="1" applyFont="1" applyBorder="1" applyAlignment="1">
      <alignment horizontal="left"/>
    </xf>
    <xf numFmtId="49" fontId="3" fillId="0" borderId="0" xfId="0" applyNumberFormat="1" applyFont="1" applyAlignment="1">
      <alignment vertical="center"/>
    </xf>
    <xf numFmtId="0" fontId="4" fillId="2" borderId="0" xfId="0" quotePrefix="1" applyFont="1" applyFill="1"/>
    <xf numFmtId="49" fontId="3" fillId="2" borderId="0" xfId="0" applyNumberFormat="1" applyFont="1" applyFill="1" applyBorder="1"/>
    <xf numFmtId="49" fontId="1" fillId="2" borderId="0" xfId="0" applyNumberFormat="1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3" fillId="2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49" fontId="7" fillId="3" borderId="13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6" applyFont="1" applyAlignment="1">
      <alignment vertical="center" shrinkToFit="1"/>
    </xf>
    <xf numFmtId="0" fontId="2" fillId="0" borderId="0" xfId="7" applyFont="1" applyAlignment="1">
      <alignment vertical="center" shrinkToFit="1"/>
    </xf>
    <xf numFmtId="0" fontId="2" fillId="0" borderId="0" xfId="7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13" applyFont="1" applyAlignment="1">
      <alignment vertical="center" shrinkToFit="1"/>
    </xf>
    <xf numFmtId="0" fontId="2" fillId="0" borderId="0" xfId="13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0" xfId="20" applyFont="1" applyBorder="1" applyAlignment="1">
      <alignment vertical="center"/>
    </xf>
    <xf numFmtId="2" fontId="2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49" fontId="3" fillId="0" borderId="8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1" fontId="2" fillId="0" borderId="3" xfId="1" applyNumberFormat="1" applyFont="1" applyBorder="1" applyAlignment="1">
      <alignment horizontal="right" vertical="center" shrinkToFit="1"/>
    </xf>
    <xf numFmtId="49" fontId="2" fillId="0" borderId="3" xfId="1" applyNumberFormat="1" applyFont="1" applyBorder="1" applyAlignment="1">
      <alignment horizontal="right" vertical="center" shrinkToFit="1"/>
    </xf>
    <xf numFmtId="49" fontId="2" fillId="0" borderId="3" xfId="1" quotePrefix="1" applyNumberFormat="1" applyFont="1" applyBorder="1" applyAlignment="1">
      <alignment horizontal="right" vertical="center" shrinkToFit="1"/>
    </xf>
    <xf numFmtId="49" fontId="2" fillId="0" borderId="2" xfId="1" applyNumberFormat="1" applyFont="1" applyBorder="1" applyAlignment="1">
      <alignment horizontal="right" vertical="center" shrinkToFit="1"/>
    </xf>
    <xf numFmtId="49" fontId="2" fillId="0" borderId="3" xfId="1" applyNumberFormat="1" applyFont="1" applyBorder="1" applyAlignment="1">
      <alignment vertical="center" shrinkToFit="1"/>
    </xf>
    <xf numFmtId="49" fontId="2" fillId="0" borderId="3" xfId="1" quotePrefix="1" applyNumberFormat="1" applyFont="1" applyBorder="1" applyAlignment="1">
      <alignment vertical="center" shrinkToFit="1"/>
    </xf>
    <xf numFmtId="49" fontId="2" fillId="0" borderId="2" xfId="1" applyNumberFormat="1" applyFont="1" applyBorder="1" applyAlignment="1">
      <alignment vertical="center" shrinkToFit="1"/>
    </xf>
    <xf numFmtId="49" fontId="2" fillId="0" borderId="3" xfId="1" applyNumberFormat="1" applyFont="1" applyBorder="1" applyAlignment="1">
      <alignment vertical="center"/>
    </xf>
    <xf numFmtId="49" fontId="2" fillId="0" borderId="3" xfId="1" quotePrefix="1" applyNumberFormat="1" applyFont="1" applyBorder="1" applyAlignment="1">
      <alignment vertical="center"/>
    </xf>
    <xf numFmtId="49" fontId="2" fillId="0" borderId="3" xfId="1" applyNumberFormat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49" fontId="2" fillId="0" borderId="3" xfId="1" quotePrefix="1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wrapText="1" shrinkToFit="1"/>
    </xf>
    <xf numFmtId="49" fontId="3" fillId="2" borderId="1" xfId="0" applyNumberFormat="1" applyFont="1" applyFill="1" applyBorder="1" applyAlignment="1">
      <alignment horizontal="center" shrinkToFit="1"/>
    </xf>
    <xf numFmtId="49" fontId="3" fillId="2" borderId="10" xfId="0" applyNumberFormat="1" applyFont="1" applyFill="1" applyBorder="1" applyAlignment="1">
      <alignment horizontal="center" shrinkToFit="1"/>
    </xf>
    <xf numFmtId="49" fontId="3" fillId="2" borderId="6" xfId="0" applyNumberFormat="1" applyFont="1" applyFill="1" applyBorder="1" applyAlignment="1">
      <alignment horizontal="center" shrinkToFit="1"/>
    </xf>
    <xf numFmtId="49" fontId="3" fillId="2" borderId="7" xfId="0" applyNumberFormat="1" applyFont="1" applyFill="1" applyBorder="1" applyAlignment="1">
      <alignment horizontal="center" shrinkToFit="1"/>
    </xf>
    <xf numFmtId="49" fontId="3" fillId="2" borderId="4" xfId="0" applyNumberFormat="1" applyFont="1" applyFill="1" applyBorder="1" applyAlignment="1">
      <alignment horizontal="center" shrinkToFit="1"/>
    </xf>
    <xf numFmtId="49" fontId="3" fillId="2" borderId="9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</cellXfs>
  <cellStyles count="84">
    <cellStyle name="Comma" xfId="1" builtinId="3"/>
    <cellStyle name="Normal" xfId="0" builtinId="0"/>
    <cellStyle name="เครื่องหมายจุลภาค 10" xfId="5"/>
    <cellStyle name="เครื่องหมายจุลภาค 17" xfId="11"/>
    <cellStyle name="เครื่องหมายจุลภาค 2 2" xfId="3"/>
    <cellStyle name="เครื่องหมายจุลภาค 26" xfId="18"/>
    <cellStyle name="เครื่องหมายจุลภาค 29" xfId="19"/>
    <cellStyle name="เครื่องหมายจุลภาค 3 24" xfId="38"/>
    <cellStyle name="เครื่องหมายจุลภาค 3 26" xfId="46"/>
    <cellStyle name="เครื่องหมายจุลภาค 31" xfId="21"/>
    <cellStyle name="เครื่องหมายจุลภาค 33" xfId="22"/>
    <cellStyle name="เครื่องหมายจุลภาค 35" xfId="23"/>
    <cellStyle name="เครื่องหมายจุลภาค 37" xfId="28"/>
    <cellStyle name="เครื่องหมายจุลภาค 39" xfId="29"/>
    <cellStyle name="เครื่องหมายจุลภาค 4 46" xfId="69"/>
    <cellStyle name="เครื่องหมายจุลภาค 41" xfId="31"/>
    <cellStyle name="เครื่องหมายจุลภาค 5 61" xfId="80"/>
    <cellStyle name="เครื่องหมายสกุลเงิน 2" xfId="12"/>
    <cellStyle name="ปกติ 16" xfId="14"/>
    <cellStyle name="ปกติ 17" xfId="20"/>
    <cellStyle name="ปกติ 18" xfId="15"/>
    <cellStyle name="ปกติ 2" xfId="8"/>
    <cellStyle name="ปกติ 2 16" xfId="35"/>
    <cellStyle name="ปกติ 2 17" xfId="36"/>
    <cellStyle name="ปกติ 2 2" xfId="2"/>
    <cellStyle name="ปกติ 2 24" xfId="37"/>
    <cellStyle name="ปกติ 2 25" xfId="39"/>
    <cellStyle name="ปกติ 2 26" xfId="47"/>
    <cellStyle name="ปกติ 2 27" xfId="48"/>
    <cellStyle name="ปกติ 2 31" xfId="50"/>
    <cellStyle name="ปกติ 2 32" xfId="51"/>
    <cellStyle name="ปกติ 20" xfId="16"/>
    <cellStyle name="ปกติ 22" xfId="17"/>
    <cellStyle name="ปกติ 24" xfId="24"/>
    <cellStyle name="ปกติ 26" xfId="25"/>
    <cellStyle name="ปกติ 27" xfId="30"/>
    <cellStyle name="ปกติ 28" xfId="26"/>
    <cellStyle name="ปกติ 3 39" xfId="58"/>
    <cellStyle name="ปกติ 3 40" xfId="60"/>
    <cellStyle name="ปกติ 3 44" xfId="61"/>
    <cellStyle name="ปกติ 3 46" xfId="63"/>
    <cellStyle name="ปกติ 3 47" xfId="64"/>
    <cellStyle name="ปกติ 30" xfId="27"/>
    <cellStyle name="ปกติ 33" xfId="4"/>
    <cellStyle name="ปกติ 35" xfId="32"/>
    <cellStyle name="ปกติ 36" xfId="33"/>
    <cellStyle name="ปกติ 39" xfId="40"/>
    <cellStyle name="ปกติ 4 54" xfId="70"/>
    <cellStyle name="ปกติ 4 55" xfId="71"/>
    <cellStyle name="ปกติ 4 61" xfId="78"/>
    <cellStyle name="ปกติ 4 62" xfId="79"/>
    <cellStyle name="ปกติ 41" xfId="34"/>
    <cellStyle name="ปกติ 42" xfId="42"/>
    <cellStyle name="ปกติ 43" xfId="43"/>
    <cellStyle name="ปกติ 44" xfId="45"/>
    <cellStyle name="ปกติ 49" xfId="41"/>
    <cellStyle name="ปกติ 5" xfId="6"/>
    <cellStyle name="ปกติ 5 67" xfId="81"/>
    <cellStyle name="ปกติ 5 68" xfId="82"/>
    <cellStyle name="ปกติ 50" xfId="49"/>
    <cellStyle name="ปกติ 51" xfId="44"/>
    <cellStyle name="ปกติ 56" xfId="52"/>
    <cellStyle name="ปกติ 57" xfId="56"/>
    <cellStyle name="ปกติ 58" xfId="53"/>
    <cellStyle name="ปกติ 59" xfId="54"/>
    <cellStyle name="ปกติ 6" xfId="7"/>
    <cellStyle name="ปกติ 62" xfId="59"/>
    <cellStyle name="ปกติ 63" xfId="57"/>
    <cellStyle name="ปกติ 64" xfId="55"/>
    <cellStyle name="ปกติ 7" xfId="13"/>
    <cellStyle name="ปกติ 70" xfId="62"/>
    <cellStyle name="ปกติ 71" xfId="67"/>
    <cellStyle name="ปกติ 72" xfId="65"/>
    <cellStyle name="ปกติ 73" xfId="68"/>
    <cellStyle name="ปกติ 74" xfId="66"/>
    <cellStyle name="ปกติ 77" xfId="72"/>
    <cellStyle name="ปกติ 78" xfId="73"/>
    <cellStyle name="ปกติ 79" xfId="74"/>
    <cellStyle name="ปกติ 8" xfId="9"/>
    <cellStyle name="ปกติ 80" xfId="75"/>
    <cellStyle name="ปกติ 81" xfId="77"/>
    <cellStyle name="ปกติ 84" xfId="76"/>
    <cellStyle name="ปกติ 85" xfId="83"/>
    <cellStyle name="ปกติ 9" xfId="1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1" name="Table31" displayName="Table31" ref="A11:X47" tableType="xml" totalsRowShown="0" headerRowDxfId="27" dataDxfId="25" headerRowBorderDxfId="26" tableBorderDxfId="24">
  <autoFilter ref="A11:X47"/>
  <tableColumns count="24">
    <tableColumn id="1" uniqueName="RegionID" name="RegionID" dataDxfId="23">
      <xmlColumnPr mapId="5" xpath="/XMLDocumentSPB1902/DataCell/CellRow/DistrictMunicipalityTh/@RegionID" xmlDataType="integer"/>
    </tableColumn>
    <tableColumn id="2" uniqueName="RegionName" name="RegionName" dataDxfId="22">
      <xmlColumnPr mapId="5" xpath="/XMLDocumentSPB1902/DataCell/CellRow/DistrictMunicipalityTh/@RegionName" xmlDataType="string"/>
    </tableColumn>
    <tableColumn id="3" uniqueName="ProvinceID" name="ProvinceID" dataDxfId="21">
      <xmlColumnPr mapId="5" xpath="/XMLDocumentSPB1902/DataCell/CellRow/DistrictMunicipalityTh/@ProvinceID" xmlDataType="integer"/>
    </tableColumn>
    <tableColumn id="4" uniqueName="ProvinceName" name="ProvinceName" dataDxfId="20">
      <xmlColumnPr mapId="5" xpath="/XMLDocumentSPB1902/DataCell/CellRow/DistrictMunicipalityTh/@ProvinceName" xmlDataType="string"/>
    </tableColumn>
    <tableColumn id="5" uniqueName="DistrictID" name="DistrictID" dataDxfId="19">
      <xmlColumnPr mapId="5" xpath="/XMLDocumentSPB1902/DataCell/CellRow/DistrictMunicipalityTh/@DistrictID" xmlDataType="integer"/>
    </tableColumn>
    <tableColumn id="6" uniqueName="DistrictName" name="DistrictName" dataDxfId="18">
      <xmlColumnPr mapId="5" xpath="/XMLDocumentSPB1902/DataCell/CellRow/DistrictMunicipalityTh/@DistrictName" xmlDataType="string"/>
    </tableColumn>
    <tableColumn id="7" uniqueName="SubDistrictID" name="SubDistrictID" dataDxfId="17">
      <xmlColumnPr mapId="5" xpath="/XMLDocumentSPB1902/DataCell/CellRow/DistrictMunicipalityTh/@SubDistrictID" xmlDataType="integer"/>
    </tableColumn>
    <tableColumn id="8" uniqueName="SubDistrictName" name="SubDistrictValue" dataDxfId="16">
      <xmlColumnPr mapId="5" xpath="/XMLDocumentSPB1902/DataCell/CellRow/DistrictMunicipalityTh/@SubDistrictName" xmlDataType="string"/>
    </tableColumn>
    <tableColumn id="9" uniqueName="ID" name="SubDistrictSubID" dataDxfId="15">
      <xmlColumnPr mapId="5" xpath="/XMLDocumentSPB1902/DataCell/CellRow/DistrictMunicipalityTh/@ID" xmlDataType="integer"/>
    </tableColumn>
    <tableColumn id="10" uniqueName="value" name="SubDistrictSubValue" dataDxfId="14">
      <xmlColumnPr mapId="5" xpath="/XMLDocumentSPB1902/DataCell/CellRow/DistrictMunicipalityTh/@value" xmlDataType="string"/>
    </tableColumn>
    <tableColumn id="11" uniqueName="ActualRevenueTaxesAndDuties" name="ActualRevenueTaxesAndDuties" dataDxfId="13">
      <calculatedColumnFormula>SUM(K13:K17)</calculatedColumnFormula>
      <xmlColumnPr mapId="5" xpath="/XMLDocumentSPB1902/DataCell/CellRow/ActualRevenueTaxesAndDuties" xmlDataType="double"/>
    </tableColumn>
    <tableColumn id="12" uniqueName="ActualRevenueFeesLicenseFeesAndFines" name="ActualRevenueFeesLicenseFeesAndFines" dataDxfId="12">
      <xmlColumnPr mapId="5" xpath="/XMLDocumentSPB1902/DataCell/CellRow/ActualRevenueFeesLicenseFeesAndFines" xmlDataType="double"/>
    </tableColumn>
    <tableColumn id="13" uniqueName="ActualRevenueProperty" name="ActualRevenueProperty" dataDxfId="11">
      <xmlColumnPr mapId="5" xpath="/XMLDocumentSPB1902/DataCell/CellRow/ActualRevenueProperty" xmlDataType="double"/>
    </tableColumn>
    <tableColumn id="14" uniqueName="ActualRevenuePublicUtilitiesAndCommerce" name="ActualRevenuePublicUtilitiesAndCommerce" dataDxfId="10">
      <xmlColumnPr mapId="5" xpath="/XMLDocumentSPB1902/DataCell/CellRow/ActualRevenuePublicUtilitiesAndCommerce" xmlDataType="double"/>
    </tableColumn>
    <tableColumn id="15" uniqueName="ActualRevenueMiscellaneous" name="ActualRevenueMiscellaneous" dataDxfId="9">
      <xmlColumnPr mapId="5" xpath="/XMLDocumentSPB1902/DataCell/CellRow/ActualRevenueMiscellaneous" xmlDataType="double"/>
    </tableColumn>
    <tableColumn id="16" uniqueName="ActualRevenueSubsidies" name="ActualRevenueSubsidies" dataDxfId="8">
      <xmlColumnPr mapId="5" xpath="/XMLDocumentSPB1902/DataCell/CellRow/ActualRevenueSubsidies" xmlDataType="double"/>
    </tableColumn>
    <tableColumn id="17" uniqueName="ActualRevenueOthers" name="ActualRevenueOthers" dataDxfId="7">
      <xmlColumnPr mapId="5" xpath="/XMLDocumentSPB1902/DataCell/CellRow/ActualRevenueOthers" xmlDataType="double"/>
    </tableColumn>
    <tableColumn id="18" uniqueName="ExpenditureCentralFund" name="ExpenditureCentralFund" dataDxfId="6">
      <xmlColumnPr mapId="5" xpath="/XMLDocumentSPB1902/DataCell/CellRow/ExpenditureCentralFund" xmlDataType="double"/>
    </tableColumn>
    <tableColumn id="19" uniqueName="ExpenditurePersonnel" name="ExpenditurePersonnel" dataDxfId="5">
      <xmlColumnPr mapId="5" xpath="/XMLDocumentSPB1902/DataCell/CellRow/ExpenditurePersonnel" xmlDataType="double"/>
    </tableColumn>
    <tableColumn id="20" uniqueName="ExpenditureOperations" name="ExpenditureOperations" dataDxfId="4">
      <xmlColumnPr mapId="5" xpath="/XMLDocumentSPB1902/DataCell/CellRow/ExpenditureOperations" xmlDataType="double"/>
    </tableColumn>
    <tableColumn id="21" uniqueName="ExpenditureInvestments" name="ExpenditureInvestments" dataDxfId="3">
      <xmlColumnPr mapId="5" xpath="/XMLDocumentSPB1902/DataCell/CellRow/ExpenditureInvestments" xmlDataType="double"/>
    </tableColumn>
    <tableColumn id="22" uniqueName="ExpenditureSubsidies" name="ExpenditureSubsidies" dataDxfId="2">
      <xmlColumnPr mapId="5" xpath="/XMLDocumentSPB1902/DataCell/CellRow/ExpenditureSubsidies" xmlDataType="double"/>
    </tableColumn>
    <tableColumn id="23" uniqueName="ExpenditureOthers" name="ExpenditureOthers" dataDxfId="1">
      <xmlColumnPr mapId="5" xpath="/XMLDocumentSPB1902/DataCell/CellRow/ExpenditureOthers" xmlDataType="double"/>
    </tableColumn>
    <tableColumn id="24" uniqueName="value" name="DistrictMunicipalityEn" dataDxfId="0">
      <xmlColumnPr mapId="5" xpath="/XMLDocumentSPB1902/DataCell/CellRow/DistrictMunicipalit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9" r="A1" connectionId="0">
    <xmlCellPr id="1" uniqueName="Province">
      <xmlPr mapId="5" xpath="/XMLDocumentSPB1902/Province" xmlDataType="integer"/>
    </xmlCellPr>
  </singleXmlCell>
  <singleXmlCell id="100" r="A2" connectionId="0">
    <xmlCellPr id="1" uniqueName="StatBranch">
      <xmlPr mapId="5" xpath="/XMLDocumentSPB1902/StatBranch" xmlDataType="integer"/>
    </xmlCellPr>
  </singleXmlCell>
  <singleXmlCell id="101" r="A3" connectionId="0">
    <xmlCellPr id="1" uniqueName="SheetExcel">
      <xmlPr mapId="5" xpath="/XMLDocumentSPB1902/SheetExcel" xmlDataType="string"/>
    </xmlCellPr>
  </singleXmlCell>
  <singleXmlCell id="102" r="B1" connectionId="0">
    <xmlCellPr id="1" uniqueName="LabelName">
      <xmlPr mapId="5" xpath="/XMLDocumentSPB1902/TitleHeading/TitleTh/LabelName" xmlDataType="string"/>
    </xmlCellPr>
  </singleXmlCell>
  <singleXmlCell id="103" r="C1" connectionId="0">
    <xmlCellPr id="1" uniqueName="TableNo">
      <xmlPr mapId="5" xpath="/XMLDocumentSPB1902/TitleHeading/TitleTh/TableNo" xmlDataType="double"/>
    </xmlCellPr>
  </singleXmlCell>
  <singleXmlCell id="104" r="D1" connectionId="0">
    <xmlCellPr id="1" uniqueName="TableName">
      <xmlPr mapId="5" xpath="/XMLDocumentSPB1902/TitleHeading/TitleTh/TableName" xmlDataType="string"/>
    </xmlCellPr>
  </singleXmlCell>
  <singleXmlCell id="105" r="J1" connectionId="0">
    <xmlCellPr id="1" uniqueName="TitleYearStart">
      <xmlPr mapId="5" xpath="/XMLDocumentSPB1902/TitleHeading/TitleTh/TitleYearStart" xmlDataType="integer"/>
    </xmlCellPr>
  </singleXmlCell>
  <singleXmlCell id="106" r="B2" connectionId="0">
    <xmlCellPr id="1" uniqueName="LabelName">
      <xmlPr mapId="5" xpath="/XMLDocumentSPB1902/TitleHeading/TitleEn/LabelName" xmlDataType="string"/>
    </xmlCellPr>
  </singleXmlCell>
  <singleXmlCell id="107" r="C2" connectionId="0">
    <xmlCellPr id="1" uniqueName="TableNo">
      <xmlPr mapId="5" xpath="/XMLDocumentSPB1902/TitleHeading/TitleEn/TableNo" xmlDataType="double"/>
    </xmlCellPr>
  </singleXmlCell>
  <singleXmlCell id="108" r="D2" connectionId="0">
    <xmlCellPr id="1" uniqueName="TableName">
      <xmlPr mapId="5" xpath="/XMLDocumentSPB1902/TitleHeading/TitleEn/TableName" xmlDataType="string"/>
    </xmlCellPr>
  </singleXmlCell>
  <singleXmlCell id="109" r="J2" connectionId="0">
    <xmlCellPr id="1" uniqueName="TitleYearStart">
      <xmlPr mapId="5" xpath="/XMLDocumentSPB1902/TitleHeading/TitleEn/TitleYearStart" xmlDataType="integer"/>
    </xmlCellPr>
  </singleXmlCell>
  <singleXmlCell id="110" r="J4" connectionId="0">
    <xmlCellPr id="1" uniqueName="DistrictMunicipalityTh">
      <xmlPr mapId="5" xpath="/XMLDocumentSPB1902/ColumnAll/CornerTh/DistrictMunicipalityTh" xmlDataType="string"/>
    </xmlCellPr>
  </singleXmlCell>
  <singleXmlCell id="111" r="K4" connectionId="0">
    <xmlCellPr id="1" uniqueName="Revenue">
      <xmlPr mapId="5" xpath="/XMLDocumentSPB1902/ColumnAll/ColumnHeading/RevenueLabel/Revenue" xmlDataType="string"/>
    </xmlCellPr>
  </singleXmlCell>
  <singleXmlCell id="112" r="K6" connectionId="0">
    <xmlCellPr id="1" uniqueName="ActualRevenueTaxesAndDuties">
      <xmlPr mapId="5" xpath="/XMLDocumentSPB1902/ColumnAll/ColumnHeading/RevenueLabel/RevenueGroup/ActualRevenueTaxesAndDutiesLabel/ActualRevenueTaxesAndDuties" xmlDataType="string"/>
    </xmlCellPr>
  </singleXmlCell>
  <singleXmlCell id="113" r="L6" connectionId="0">
    <xmlCellPr id="1" uniqueName="ActualRevenueFeesLicenseFeesAndFines">
      <xmlPr mapId="5" xpath="/XMLDocumentSPB1902/ColumnAll/ColumnHeading/RevenueLabel/RevenueGroup/ActualRevenueFeesLicenseFeesAndFinesLabel/ActualRevenueFeesLicenseFeesAndFines" xmlDataType="string"/>
    </xmlCellPr>
  </singleXmlCell>
  <singleXmlCell id="114" r="M6" connectionId="0">
    <xmlCellPr id="1" uniqueName="ActualRevenueProperty">
      <xmlPr mapId="5" xpath="/XMLDocumentSPB1902/ColumnAll/ColumnHeading/RevenueLabel/RevenueGroup/ActualRevenuePropertyLabel/ActualRevenueProperty" xmlDataType="string"/>
    </xmlCellPr>
  </singleXmlCell>
  <singleXmlCell id="115" r="N6" connectionId="0">
    <xmlCellPr id="1" uniqueName="ActualRevenuePublicUtilitiesAndCommerce">
      <xmlPr mapId="5" xpath="/XMLDocumentSPB1902/ColumnAll/ColumnHeading/RevenueLabel/RevenueGroup/ActualRevenuePublicUtilitiesAndCommerceLabel/ActualRevenuePublicUtilitiesAndCommerce" xmlDataType="string"/>
    </xmlCellPr>
  </singleXmlCell>
  <singleXmlCell id="116" r="O6" connectionId="0">
    <xmlCellPr id="1" uniqueName="ActualRevenueMiscellaneous">
      <xmlPr mapId="5" xpath="/XMLDocumentSPB1902/ColumnAll/ColumnHeading/RevenueLabel/RevenueGroup/ActualRevenueMiscellaneousLabel/ActualRevenueMiscellaneous" xmlDataType="string"/>
    </xmlCellPr>
  </singleXmlCell>
  <singleXmlCell id="117" r="P6" connectionId="0">
    <xmlCellPr id="1" uniqueName="ActualRevenueSubsidies">
      <xmlPr mapId="5" xpath="/XMLDocumentSPB1902/ColumnAll/ColumnHeading/RevenueLabel/RevenueGroup/ActualRevenueSubsidiesLabel/ActualRevenueSubsidies" xmlDataType="string"/>
    </xmlCellPr>
  </singleXmlCell>
  <singleXmlCell id="118" r="Q6" connectionId="0">
    <xmlCellPr id="1" uniqueName="ActualRevenueOthers">
      <xmlPr mapId="5" xpath="/XMLDocumentSPB1902/ColumnAll/ColumnHeading/RevenueLabel/RevenueGroup/ActualRevenueOthersLabel/ActualRevenueOthers" xmlDataType="string"/>
    </xmlCellPr>
  </singleXmlCell>
  <singleXmlCell id="119" r="R4" connectionId="0">
    <xmlCellPr id="1" uniqueName="Expenditure">
      <xmlPr mapId="5" xpath="/XMLDocumentSPB1902/ColumnAll/ColumnHeading/ExpenditureLabel/Expenditure" xmlDataType="string"/>
    </xmlCellPr>
  </singleXmlCell>
  <singleXmlCell id="120" r="R6" connectionId="0">
    <xmlCellPr id="1" uniqueName="ExpenditureCentralFund">
      <xmlPr mapId="5" xpath="/XMLDocumentSPB1902/ColumnAll/ColumnHeading/ExpenditureLabel/ExpenditureGroup/ExpenditureCentralFundLabel/ExpenditureCentralFund" xmlDataType="string"/>
    </xmlCellPr>
  </singleXmlCell>
  <singleXmlCell id="121" r="S6" connectionId="0">
    <xmlCellPr id="1" uniqueName="ExpenditurePersonnel">
      <xmlPr mapId="5" xpath="/XMLDocumentSPB1902/ColumnAll/ColumnHeading/ExpenditureLabel/ExpenditureGroup/ExpenditurePersonnelLabel/ExpenditurePersonnel" xmlDataType="string"/>
    </xmlCellPr>
  </singleXmlCell>
  <singleXmlCell id="122" r="T6" connectionId="0">
    <xmlCellPr id="1" uniqueName="ExpenditureOperations">
      <xmlPr mapId="5" xpath="/XMLDocumentSPB1902/ColumnAll/ColumnHeading/ExpenditureLabel/ExpenditureGroup/ExpenditureOperationsLabel/ExpenditureOperations" xmlDataType="string"/>
    </xmlCellPr>
  </singleXmlCell>
  <singleXmlCell id="123" r="U6" connectionId="0">
    <xmlCellPr id="1" uniqueName="ExpenditureInvestments">
      <xmlPr mapId="5" xpath="/XMLDocumentSPB1902/ColumnAll/ColumnHeading/ExpenditureLabel/ExpenditureGroup/ExpenditureInvestmentsLabel/ExpenditureInvestments" xmlDataType="string"/>
    </xmlCellPr>
  </singleXmlCell>
  <singleXmlCell id="124" r="V6" connectionId="0">
    <xmlCellPr id="1" uniqueName="ExpenditureSubsidies">
      <xmlPr mapId="5" xpath="/XMLDocumentSPB1902/ColumnAll/ColumnHeading/ExpenditureLabel/ExpenditureGroup/ExpenditureSubsidiesLabel/ExpenditureSubsidies" xmlDataType="string"/>
    </xmlCellPr>
  </singleXmlCell>
  <singleXmlCell id="125" r="W6" connectionId="0">
    <xmlCellPr id="1" uniqueName="ExpenditureOthers">
      <xmlPr mapId="5" xpath="/XMLDocumentSPB1902/ColumnAll/ColumnHeading/ExpenditureLabel/ExpenditureGroup/ExpenditureOthersLabel/ExpenditureOthers" xmlDataType="string"/>
    </xmlCellPr>
  </singleXmlCell>
  <singleXmlCell id="126" r="X4" connectionId="0">
    <xmlCellPr id="1" uniqueName="DistrictMunicipalityEn">
      <xmlPr mapId="5" xpath="/XMLDocumentSPB1902/ColumnAll/CornerEn/DistrictMunicipalityEn" xmlDataType="string"/>
    </xmlCellPr>
  </singleXmlCell>
  <singleXmlCell id="131" r="X49" connectionId="0">
    <xmlCellPr id="1" uniqueName="PagesNo">
      <xmlPr mapId="5" xpath="/XMLDocumentSPB1902/Pages/PagesNo" xmlDataType="integer"/>
    </xmlCellPr>
  </singleXmlCell>
  <singleXmlCell id="132" r="X50" connectionId="0">
    <xmlCellPr id="1" uniqueName="PagesAll">
      <xmlPr mapId="5" xpath="/XMLDocumentSPB1902/Pages/PagesAll" xmlDataType="integer"/>
    </xmlCellPr>
  </singleXmlCell>
  <singleXmlCell id="133" r="X51" connectionId="0">
    <xmlCellPr id="1" uniqueName="LinesNo">
      <xmlPr mapId="5" xpath="/XMLDocumentSPB1902/Pages/LinesNo" xmlDataType="integer"/>
    </xmlCellPr>
  </singleXmlCell>
  <singleXmlCell id="7" r="C49" connectionId="0">
    <xmlCellPr id="1" uniqueName="SourcesTh1">
      <xmlPr mapId="5" xpath="/XMLDocumentSPB1902/FooterAll/Sources/SourcesLabelTh/SourcesTh1" xmlDataType="string"/>
    </xmlCellPr>
  </singleXmlCell>
  <singleXmlCell id="8" r="C50" connectionId="0">
    <xmlCellPr id="1" uniqueName="SourcesEn1">
      <xmlPr mapId="5" xpath="/XMLDocumentSPB1902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showGridLines="0" tabSelected="1" zoomScale="90" zoomScaleNormal="90" workbookViewId="0">
      <selection activeCell="F53" sqref="F53"/>
    </sheetView>
  </sheetViews>
  <sheetFormatPr defaultColWidth="9.140625" defaultRowHeight="18.75" x14ac:dyDescent="0.3"/>
  <cols>
    <col min="1" max="1" width="10.5703125" style="2" customWidth="1"/>
    <col min="2" max="2" width="11.140625" style="2" customWidth="1"/>
    <col min="3" max="3" width="14.140625" style="2" customWidth="1"/>
    <col min="4" max="4" width="16.5703125" style="2" customWidth="1"/>
    <col min="5" max="5" width="8.28515625" style="2" customWidth="1"/>
    <col min="6" max="8" width="17.42578125" style="2" customWidth="1"/>
    <col min="9" max="9" width="12.42578125" style="2" customWidth="1"/>
    <col min="10" max="10" width="26" style="2" bestFit="1" customWidth="1"/>
    <col min="11" max="11" width="15.85546875" style="2" customWidth="1"/>
    <col min="12" max="12" width="15.5703125" style="2" customWidth="1"/>
    <col min="13" max="13" width="15.85546875" style="2" customWidth="1"/>
    <col min="14" max="14" width="15.7109375" style="2" customWidth="1"/>
    <col min="15" max="15" width="15.85546875" style="2" customWidth="1"/>
    <col min="16" max="16" width="15.42578125" style="2" customWidth="1"/>
    <col min="17" max="17" width="16.140625" style="2" customWidth="1"/>
    <col min="18" max="20" width="15.85546875" style="2" customWidth="1"/>
    <col min="21" max="21" width="15.5703125" style="2" customWidth="1"/>
    <col min="22" max="22" width="15.85546875" style="2" customWidth="1"/>
    <col min="23" max="23" width="15.7109375" style="2" customWidth="1"/>
    <col min="24" max="24" width="39.5703125" style="2" customWidth="1"/>
    <col min="25" max="25" width="14.7109375" style="2" customWidth="1"/>
    <col min="26" max="16384" width="9.140625" style="2"/>
  </cols>
  <sheetData>
    <row r="1" spans="1:26" s="1" customFormat="1" ht="21.75" x14ac:dyDescent="0.5">
      <c r="A1" s="7" t="s">
        <v>54</v>
      </c>
      <c r="B1" s="28" t="s">
        <v>0</v>
      </c>
      <c r="C1" s="29">
        <v>19.2</v>
      </c>
      <c r="D1" s="28" t="s">
        <v>8</v>
      </c>
      <c r="E1" s="30"/>
      <c r="F1" s="30"/>
      <c r="G1" s="30"/>
      <c r="H1" s="30"/>
      <c r="I1" s="30"/>
      <c r="J1" s="1">
        <v>2560</v>
      </c>
    </row>
    <row r="2" spans="1:26" s="12" customFormat="1" ht="21.75" x14ac:dyDescent="0.5">
      <c r="A2" s="26" t="s">
        <v>39</v>
      </c>
      <c r="B2" s="31" t="s">
        <v>4</v>
      </c>
      <c r="C2" s="29">
        <v>19.2</v>
      </c>
      <c r="D2" s="32" t="s">
        <v>9</v>
      </c>
      <c r="E2" s="33"/>
      <c r="F2" s="33"/>
      <c r="G2" s="33"/>
      <c r="H2" s="33"/>
      <c r="I2" s="33"/>
      <c r="J2" s="12">
        <v>2017</v>
      </c>
    </row>
    <row r="3" spans="1:26" s="12" customFormat="1" x14ac:dyDescent="0.3">
      <c r="A3" s="27" t="s">
        <v>53</v>
      </c>
      <c r="X3" s="34" t="s">
        <v>5</v>
      </c>
    </row>
    <row r="4" spans="1:26" ht="21" customHeight="1" x14ac:dyDescent="0.3">
      <c r="D4" s="6"/>
      <c r="E4" s="6"/>
      <c r="F4" s="6"/>
      <c r="G4" s="6"/>
      <c r="H4" s="6"/>
      <c r="I4" s="18"/>
      <c r="J4" s="70" t="s">
        <v>1</v>
      </c>
      <c r="K4" s="73" t="s">
        <v>10</v>
      </c>
      <c r="L4" s="74"/>
      <c r="M4" s="74"/>
      <c r="N4" s="74"/>
      <c r="O4" s="74"/>
      <c r="P4" s="74"/>
      <c r="Q4" s="75"/>
      <c r="R4" s="85" t="s">
        <v>17</v>
      </c>
      <c r="S4" s="86"/>
      <c r="T4" s="86"/>
      <c r="U4" s="86"/>
      <c r="V4" s="86"/>
      <c r="W4" s="87"/>
      <c r="X4" s="82" t="s">
        <v>3</v>
      </c>
      <c r="Y4" s="18"/>
    </row>
    <row r="5" spans="1:26" ht="21" customHeight="1" x14ac:dyDescent="0.3">
      <c r="D5" s="18"/>
      <c r="E5" s="18"/>
      <c r="F5" s="18"/>
      <c r="G5" s="18"/>
      <c r="H5" s="18"/>
      <c r="I5" s="18"/>
      <c r="J5" s="71"/>
      <c r="K5" s="76"/>
      <c r="L5" s="77"/>
      <c r="M5" s="77"/>
      <c r="N5" s="77"/>
      <c r="O5" s="77"/>
      <c r="P5" s="77"/>
      <c r="Q5" s="78"/>
      <c r="R5" s="88"/>
      <c r="S5" s="89"/>
      <c r="T5" s="89"/>
      <c r="U5" s="89"/>
      <c r="V5" s="89"/>
      <c r="W5" s="90"/>
      <c r="X5" s="83"/>
      <c r="Y5" s="18"/>
    </row>
    <row r="6" spans="1:26" ht="39" customHeight="1" x14ac:dyDescent="0.3">
      <c r="D6" s="18"/>
      <c r="E6" s="18"/>
      <c r="F6" s="18"/>
      <c r="G6" s="18"/>
      <c r="H6" s="18"/>
      <c r="I6" s="18"/>
      <c r="J6" s="71"/>
      <c r="K6" s="79" t="s">
        <v>11</v>
      </c>
      <c r="L6" s="79" t="s">
        <v>24</v>
      </c>
      <c r="M6" s="79" t="s">
        <v>12</v>
      </c>
      <c r="N6" s="79" t="s">
        <v>13</v>
      </c>
      <c r="O6" s="79" t="s">
        <v>14</v>
      </c>
      <c r="P6" s="79" t="s">
        <v>15</v>
      </c>
      <c r="Q6" s="79" t="s">
        <v>16</v>
      </c>
      <c r="R6" s="79" t="s">
        <v>18</v>
      </c>
      <c r="S6" s="79" t="s">
        <v>19</v>
      </c>
      <c r="T6" s="79" t="s">
        <v>20</v>
      </c>
      <c r="U6" s="79" t="s">
        <v>21</v>
      </c>
      <c r="V6" s="79" t="s">
        <v>22</v>
      </c>
      <c r="W6" s="79" t="s">
        <v>23</v>
      </c>
      <c r="X6" s="83"/>
      <c r="Y6" s="18"/>
      <c r="Z6" s="16"/>
    </row>
    <row r="7" spans="1:26" ht="21" customHeight="1" x14ac:dyDescent="0.3">
      <c r="D7" s="18"/>
      <c r="E7" s="18"/>
      <c r="F7" s="18"/>
      <c r="G7" s="18"/>
      <c r="H7" s="18"/>
      <c r="I7" s="18"/>
      <c r="J7" s="71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3"/>
      <c r="Y7" s="18"/>
      <c r="Z7" s="16"/>
    </row>
    <row r="8" spans="1:26" ht="21" customHeight="1" x14ac:dyDescent="0.3">
      <c r="D8" s="18"/>
      <c r="E8" s="18"/>
      <c r="F8" s="18"/>
      <c r="G8" s="18"/>
      <c r="H8" s="18"/>
      <c r="I8" s="18"/>
      <c r="J8" s="71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3"/>
      <c r="Y8" s="18"/>
      <c r="Z8" s="16"/>
    </row>
    <row r="9" spans="1:26" ht="21" customHeight="1" x14ac:dyDescent="0.3">
      <c r="D9" s="18"/>
      <c r="E9" s="18"/>
      <c r="F9" s="18"/>
      <c r="G9" s="18"/>
      <c r="H9" s="18"/>
      <c r="I9" s="18"/>
      <c r="J9" s="71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3"/>
      <c r="Y9" s="18"/>
      <c r="Z9" s="16"/>
    </row>
    <row r="10" spans="1:26" ht="3.75" customHeight="1" x14ac:dyDescent="0.3">
      <c r="D10" s="18"/>
      <c r="E10" s="18"/>
      <c r="F10" s="18"/>
      <c r="G10" s="18"/>
      <c r="H10" s="18"/>
      <c r="I10" s="18"/>
      <c r="J10" s="72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4"/>
      <c r="Y10" s="18"/>
      <c r="Z10" s="16"/>
    </row>
    <row r="11" spans="1:26" s="19" customFormat="1" x14ac:dyDescent="0.3">
      <c r="A11" s="35" t="s">
        <v>40</v>
      </c>
      <c r="B11" s="36" t="s">
        <v>41</v>
      </c>
      <c r="C11" s="37" t="s">
        <v>42</v>
      </c>
      <c r="D11" s="36" t="s">
        <v>43</v>
      </c>
      <c r="E11" s="37" t="s">
        <v>44</v>
      </c>
      <c r="F11" s="36" t="s">
        <v>45</v>
      </c>
      <c r="G11" s="37" t="s">
        <v>47</v>
      </c>
      <c r="H11" s="36" t="s">
        <v>46</v>
      </c>
      <c r="I11" s="37" t="s">
        <v>48</v>
      </c>
      <c r="J11" s="36" t="s">
        <v>49</v>
      </c>
      <c r="K11" s="37" t="s">
        <v>25</v>
      </c>
      <c r="L11" s="37" t="s">
        <v>26</v>
      </c>
      <c r="M11" s="37" t="s">
        <v>27</v>
      </c>
      <c r="N11" s="37" t="s">
        <v>28</v>
      </c>
      <c r="O11" s="37" t="s">
        <v>29</v>
      </c>
      <c r="P11" s="37" t="s">
        <v>30</v>
      </c>
      <c r="Q11" s="37" t="s">
        <v>31</v>
      </c>
      <c r="R11" s="37" t="s">
        <v>32</v>
      </c>
      <c r="S11" s="37" t="s">
        <v>33</v>
      </c>
      <c r="T11" s="37" t="s">
        <v>34</v>
      </c>
      <c r="U11" s="37" t="s">
        <v>35</v>
      </c>
      <c r="V11" s="37" t="s">
        <v>36</v>
      </c>
      <c r="W11" s="37" t="s">
        <v>37</v>
      </c>
      <c r="X11" s="38" t="s">
        <v>6</v>
      </c>
      <c r="Y11" s="16"/>
    </row>
    <row r="12" spans="1:26" s="19" customFormat="1" x14ac:dyDescent="0.3">
      <c r="A12" s="21" t="s">
        <v>51</v>
      </c>
      <c r="B12" s="22" t="s">
        <v>50</v>
      </c>
      <c r="C12" s="13" t="s">
        <v>38</v>
      </c>
      <c r="D12" s="22" t="s">
        <v>50</v>
      </c>
      <c r="E12" s="13" t="s">
        <v>38</v>
      </c>
      <c r="F12" s="22" t="s">
        <v>50</v>
      </c>
      <c r="G12" s="13" t="s">
        <v>38</v>
      </c>
      <c r="H12" s="22" t="s">
        <v>50</v>
      </c>
      <c r="I12" s="13" t="s">
        <v>52</v>
      </c>
      <c r="J12" s="23" t="s">
        <v>2</v>
      </c>
      <c r="K12" s="54" t="e">
        <f>#REF!</f>
        <v>#REF!</v>
      </c>
      <c r="L12" s="54" t="e">
        <f>#REF!</f>
        <v>#REF!</v>
      </c>
      <c r="M12" s="55" t="e">
        <f>#REF!</f>
        <v>#REF!</v>
      </c>
      <c r="N12" s="54" t="e">
        <f>#REF!</f>
        <v>#REF!</v>
      </c>
      <c r="O12" s="55" t="e">
        <f>#REF!</f>
        <v>#REF!</v>
      </c>
      <c r="P12" s="55" t="e">
        <f>#REF!</f>
        <v>#REF!</v>
      </c>
      <c r="Q12" s="55" t="e">
        <f>#REF!</f>
        <v>#REF!</v>
      </c>
      <c r="R12" s="56" t="e">
        <f>#REF!</f>
        <v>#REF!</v>
      </c>
      <c r="S12" s="56" t="e">
        <f>#REF!</f>
        <v>#REF!</v>
      </c>
      <c r="T12" s="56" t="e">
        <f>#REF!</f>
        <v>#REF!</v>
      </c>
      <c r="U12" s="56" t="e">
        <f>#REF!</f>
        <v>#REF!</v>
      </c>
      <c r="V12" s="55" t="e">
        <f>#REF!</f>
        <v>#REF!</v>
      </c>
      <c r="W12" s="55" t="e">
        <f>#REF!</f>
        <v>#REF!</v>
      </c>
      <c r="X12" s="24" t="s">
        <v>64</v>
      </c>
      <c r="Y12" s="2"/>
      <c r="Z12" s="2"/>
    </row>
    <row r="13" spans="1:26" ht="15.95" customHeight="1" x14ac:dyDescent="0.3">
      <c r="A13" s="15" t="s">
        <v>51</v>
      </c>
      <c r="B13" s="11" t="s">
        <v>50</v>
      </c>
      <c r="C13" s="14" t="s">
        <v>38</v>
      </c>
      <c r="D13" s="11" t="s">
        <v>50</v>
      </c>
      <c r="E13" s="14" t="s">
        <v>38</v>
      </c>
      <c r="F13" s="11" t="s">
        <v>50</v>
      </c>
      <c r="G13" s="14" t="s">
        <v>38</v>
      </c>
      <c r="H13" s="11" t="s">
        <v>50</v>
      </c>
      <c r="I13" s="20" t="s">
        <v>52</v>
      </c>
      <c r="J13" s="53" t="s">
        <v>56</v>
      </c>
      <c r="K13" s="57">
        <f t="shared" ref="K13:W13" si="0">SUM(K14:K20)</f>
        <v>72099429</v>
      </c>
      <c r="L13" s="57">
        <f t="shared" si="0"/>
        <v>9349343</v>
      </c>
      <c r="M13" s="57">
        <f t="shared" si="0"/>
        <v>4222722</v>
      </c>
      <c r="N13" s="57">
        <f t="shared" si="0"/>
        <v>7656408</v>
      </c>
      <c r="O13" s="57">
        <f t="shared" si="0"/>
        <v>1291606</v>
      </c>
      <c r="P13" s="57">
        <f t="shared" si="0"/>
        <v>374298509</v>
      </c>
      <c r="Q13" s="57">
        <f t="shared" si="0"/>
        <v>89130645</v>
      </c>
      <c r="R13" s="57">
        <f t="shared" si="0"/>
        <v>64060922</v>
      </c>
      <c r="S13" s="57">
        <f t="shared" si="0"/>
        <v>113454602</v>
      </c>
      <c r="T13" s="57">
        <f t="shared" si="0"/>
        <v>75826425</v>
      </c>
      <c r="U13" s="57">
        <f t="shared" si="0"/>
        <v>77042557</v>
      </c>
      <c r="V13" s="57">
        <f t="shared" si="0"/>
        <v>37075975</v>
      </c>
      <c r="W13" s="57">
        <f t="shared" si="0"/>
        <v>27848457</v>
      </c>
      <c r="X13" s="4" t="s">
        <v>65</v>
      </c>
    </row>
    <row r="14" spans="1:26" ht="15.95" customHeight="1" x14ac:dyDescent="0.3">
      <c r="A14" s="15" t="s">
        <v>51</v>
      </c>
      <c r="B14" s="11" t="s">
        <v>50</v>
      </c>
      <c r="C14" s="14" t="s">
        <v>38</v>
      </c>
      <c r="D14" s="11" t="s">
        <v>50</v>
      </c>
      <c r="E14" s="14" t="s">
        <v>38</v>
      </c>
      <c r="F14" s="11" t="s">
        <v>50</v>
      </c>
      <c r="G14" s="14" t="s">
        <v>38</v>
      </c>
      <c r="H14" s="11" t="s">
        <v>50</v>
      </c>
      <c r="I14" s="20" t="s">
        <v>52</v>
      </c>
      <c r="J14" s="53" t="s">
        <v>57</v>
      </c>
      <c r="K14" s="58" t="s">
        <v>134</v>
      </c>
      <c r="L14" s="58" t="s">
        <v>135</v>
      </c>
      <c r="M14" s="58" t="s">
        <v>127</v>
      </c>
      <c r="N14" s="58" t="s">
        <v>128</v>
      </c>
      <c r="O14" s="58" t="s">
        <v>136</v>
      </c>
      <c r="P14" s="58">
        <v>264840303</v>
      </c>
      <c r="Q14" s="58" t="s">
        <v>129</v>
      </c>
      <c r="R14" s="59" t="s">
        <v>130</v>
      </c>
      <c r="S14" s="58" t="s">
        <v>131</v>
      </c>
      <c r="T14" s="58" t="s">
        <v>132</v>
      </c>
      <c r="U14" s="58" t="s">
        <v>133</v>
      </c>
      <c r="V14" s="58">
        <v>15717000</v>
      </c>
      <c r="W14" s="60">
        <v>1265465</v>
      </c>
      <c r="X14" s="40" t="s">
        <v>66</v>
      </c>
    </row>
    <row r="15" spans="1:26" ht="15.95" customHeight="1" x14ac:dyDescent="0.3">
      <c r="A15" s="15" t="s">
        <v>51</v>
      </c>
      <c r="B15" s="11" t="s">
        <v>50</v>
      </c>
      <c r="C15" s="14" t="s">
        <v>38</v>
      </c>
      <c r="D15" s="11" t="s">
        <v>50</v>
      </c>
      <c r="E15" s="14" t="s">
        <v>38</v>
      </c>
      <c r="F15" s="11" t="s">
        <v>50</v>
      </c>
      <c r="G15" s="14" t="s">
        <v>38</v>
      </c>
      <c r="H15" s="11" t="s">
        <v>50</v>
      </c>
      <c r="I15" s="20" t="s">
        <v>52</v>
      </c>
      <c r="J15" s="53" t="s">
        <v>58</v>
      </c>
      <c r="K15" s="59">
        <v>51084901</v>
      </c>
      <c r="L15" s="58">
        <v>1964353</v>
      </c>
      <c r="M15" s="58">
        <v>862710</v>
      </c>
      <c r="N15" s="58">
        <v>2133929</v>
      </c>
      <c r="O15" s="58">
        <v>678194</v>
      </c>
      <c r="P15" s="58">
        <v>15040179</v>
      </c>
      <c r="Q15" s="58">
        <v>11405549</v>
      </c>
      <c r="R15" s="59">
        <v>32405549</v>
      </c>
      <c r="S15" s="58">
        <v>15040179</v>
      </c>
      <c r="T15" s="58">
        <v>6412952</v>
      </c>
      <c r="U15" s="58">
        <v>15454897</v>
      </c>
      <c r="V15" s="58">
        <v>1054879</v>
      </c>
      <c r="W15" s="60">
        <v>954879</v>
      </c>
      <c r="X15" s="41" t="s">
        <v>67</v>
      </c>
    </row>
    <row r="16" spans="1:26" ht="15.95" customHeight="1" x14ac:dyDescent="0.3">
      <c r="A16" s="15" t="s">
        <v>51</v>
      </c>
      <c r="B16" s="11" t="s">
        <v>50</v>
      </c>
      <c r="C16" s="14" t="s">
        <v>38</v>
      </c>
      <c r="D16" s="11" t="s">
        <v>50</v>
      </c>
      <c r="E16" s="14" t="s">
        <v>38</v>
      </c>
      <c r="F16" s="11" t="s">
        <v>50</v>
      </c>
      <c r="G16" s="14" t="s">
        <v>38</v>
      </c>
      <c r="H16" s="11" t="s">
        <v>50</v>
      </c>
      <c r="I16" s="20" t="s">
        <v>52</v>
      </c>
      <c r="J16" s="53" t="s">
        <v>59</v>
      </c>
      <c r="K16" s="58" t="s">
        <v>137</v>
      </c>
      <c r="L16" s="58" t="s">
        <v>138</v>
      </c>
      <c r="M16" s="58" t="s">
        <v>139</v>
      </c>
      <c r="N16" s="58">
        <v>254651</v>
      </c>
      <c r="O16" s="58">
        <v>26870</v>
      </c>
      <c r="P16" s="58">
        <v>13182971</v>
      </c>
      <c r="Q16" s="58">
        <v>1254654</v>
      </c>
      <c r="R16" s="58" t="s">
        <v>140</v>
      </c>
      <c r="S16" s="58" t="s">
        <v>141</v>
      </c>
      <c r="T16" s="58" t="s">
        <v>142</v>
      </c>
      <c r="U16" s="58">
        <v>5870835</v>
      </c>
      <c r="V16" s="58">
        <v>2212220</v>
      </c>
      <c r="W16" s="60">
        <v>0</v>
      </c>
      <c r="X16" s="41" t="s">
        <v>68</v>
      </c>
    </row>
    <row r="17" spans="1:24" ht="15.95" customHeight="1" x14ac:dyDescent="0.3">
      <c r="A17" s="15" t="s">
        <v>51</v>
      </c>
      <c r="B17" s="11" t="s">
        <v>50</v>
      </c>
      <c r="C17" s="14" t="s">
        <v>38</v>
      </c>
      <c r="D17" s="11" t="s">
        <v>50</v>
      </c>
      <c r="E17" s="14" t="s">
        <v>38</v>
      </c>
      <c r="F17" s="11" t="s">
        <v>50</v>
      </c>
      <c r="G17" s="14" t="s">
        <v>38</v>
      </c>
      <c r="H17" s="11" t="s">
        <v>50</v>
      </c>
      <c r="I17" s="20" t="s">
        <v>52</v>
      </c>
      <c r="J17" s="53" t="s">
        <v>60</v>
      </c>
      <c r="K17" s="58">
        <v>13699267</v>
      </c>
      <c r="L17" s="58">
        <v>1787010</v>
      </c>
      <c r="M17" s="58">
        <v>812360</v>
      </c>
      <c r="N17" s="58">
        <v>3803032</v>
      </c>
      <c r="O17" s="58">
        <v>183926</v>
      </c>
      <c r="P17" s="58">
        <v>15261873</v>
      </c>
      <c r="Q17" s="58">
        <v>26234659</v>
      </c>
      <c r="R17" s="58">
        <v>10842871</v>
      </c>
      <c r="S17" s="58">
        <v>17965287</v>
      </c>
      <c r="T17" s="58">
        <v>13061571</v>
      </c>
      <c r="U17" s="58">
        <v>15857669</v>
      </c>
      <c r="V17" s="58">
        <v>696925</v>
      </c>
      <c r="W17" s="60">
        <v>20000</v>
      </c>
      <c r="X17" s="42" t="s">
        <v>69</v>
      </c>
    </row>
    <row r="18" spans="1:24" ht="15.95" customHeight="1" x14ac:dyDescent="0.3">
      <c r="A18" s="15" t="s">
        <v>51</v>
      </c>
      <c r="B18" s="11" t="s">
        <v>50</v>
      </c>
      <c r="C18" s="14" t="s">
        <v>38</v>
      </c>
      <c r="D18" s="11" t="s">
        <v>50</v>
      </c>
      <c r="E18" s="14" t="s">
        <v>38</v>
      </c>
      <c r="F18" s="11" t="s">
        <v>50</v>
      </c>
      <c r="G18" s="14" t="s">
        <v>38</v>
      </c>
      <c r="H18" s="11" t="s">
        <v>50</v>
      </c>
      <c r="I18" s="20" t="s">
        <v>52</v>
      </c>
      <c r="J18" s="53" t="s">
        <v>61</v>
      </c>
      <c r="K18" s="58">
        <v>5751462</v>
      </c>
      <c r="L18" s="58">
        <v>3169497</v>
      </c>
      <c r="M18" s="58">
        <v>2287736</v>
      </c>
      <c r="N18" s="58">
        <v>1254564</v>
      </c>
      <c r="O18" s="58">
        <v>73948</v>
      </c>
      <c r="P18" s="58">
        <v>53283444</v>
      </c>
      <c r="Q18" s="58">
        <v>50020369</v>
      </c>
      <c r="R18" s="58">
        <v>4557865</v>
      </c>
      <c r="S18" s="58">
        <v>29292662</v>
      </c>
      <c r="T18" s="58">
        <v>21226429</v>
      </c>
      <c r="U18" s="58">
        <v>14364369</v>
      </c>
      <c r="V18" s="58">
        <v>15269183</v>
      </c>
      <c r="W18" s="60">
        <v>25162644</v>
      </c>
      <c r="X18" s="41" t="s">
        <v>70</v>
      </c>
    </row>
    <row r="19" spans="1:24" ht="15.95" customHeight="1" x14ac:dyDescent="0.3">
      <c r="A19" s="15" t="s">
        <v>51</v>
      </c>
      <c r="B19" s="11" t="s">
        <v>50</v>
      </c>
      <c r="C19" s="14" t="s">
        <v>38</v>
      </c>
      <c r="D19" s="11" t="s">
        <v>50</v>
      </c>
      <c r="E19" s="14" t="s">
        <v>38</v>
      </c>
      <c r="F19" s="11" t="s">
        <v>50</v>
      </c>
      <c r="G19" s="14" t="s">
        <v>38</v>
      </c>
      <c r="H19" s="11" t="s">
        <v>50</v>
      </c>
      <c r="I19" s="20" t="s">
        <v>52</v>
      </c>
      <c r="J19" s="53" t="s">
        <v>62</v>
      </c>
      <c r="K19" s="58" t="s">
        <v>151</v>
      </c>
      <c r="L19" s="58">
        <v>1476757</v>
      </c>
      <c r="M19" s="58" t="s">
        <v>150</v>
      </c>
      <c r="N19" s="58" t="s">
        <v>149</v>
      </c>
      <c r="O19" s="58">
        <v>248925</v>
      </c>
      <c r="P19" s="58" t="s">
        <v>148</v>
      </c>
      <c r="Q19" s="58" t="s">
        <v>147</v>
      </c>
      <c r="R19" s="58" t="s">
        <v>146</v>
      </c>
      <c r="S19" s="58" t="s">
        <v>145</v>
      </c>
      <c r="T19" s="58" t="s">
        <v>144</v>
      </c>
      <c r="U19" s="58" t="s">
        <v>143</v>
      </c>
      <c r="V19" s="58">
        <v>890320</v>
      </c>
      <c r="W19" s="60">
        <v>20000</v>
      </c>
      <c r="X19" s="41" t="s">
        <v>71</v>
      </c>
    </row>
    <row r="20" spans="1:24" ht="15.95" customHeight="1" x14ac:dyDescent="0.3">
      <c r="A20" s="15" t="s">
        <v>51</v>
      </c>
      <c r="B20" s="11" t="s">
        <v>50</v>
      </c>
      <c r="C20" s="14" t="s">
        <v>38</v>
      </c>
      <c r="D20" s="11" t="s">
        <v>50</v>
      </c>
      <c r="E20" s="14" t="s">
        <v>38</v>
      </c>
      <c r="F20" s="11" t="s">
        <v>50</v>
      </c>
      <c r="G20" s="14" t="s">
        <v>38</v>
      </c>
      <c r="H20" s="11" t="s">
        <v>50</v>
      </c>
      <c r="I20" s="20" t="s">
        <v>52</v>
      </c>
      <c r="J20" s="53" t="s">
        <v>63</v>
      </c>
      <c r="K20" s="58">
        <v>1563799</v>
      </c>
      <c r="L20" s="58">
        <v>951726</v>
      </c>
      <c r="M20" s="58">
        <v>259916</v>
      </c>
      <c r="N20" s="58">
        <v>210232</v>
      </c>
      <c r="O20" s="58">
        <v>79743</v>
      </c>
      <c r="P20" s="58">
        <v>12689739</v>
      </c>
      <c r="Q20" s="58">
        <v>215414</v>
      </c>
      <c r="R20" s="58">
        <v>16254637</v>
      </c>
      <c r="S20" s="58">
        <v>51156474</v>
      </c>
      <c r="T20" s="58">
        <v>35125473</v>
      </c>
      <c r="U20" s="58">
        <v>25494787</v>
      </c>
      <c r="V20" s="58">
        <v>1235448</v>
      </c>
      <c r="W20" s="60">
        <v>425469</v>
      </c>
      <c r="X20" s="41" t="s">
        <v>72</v>
      </c>
    </row>
    <row r="21" spans="1:24" ht="15.95" customHeight="1" x14ac:dyDescent="0.3">
      <c r="A21" s="15" t="s">
        <v>51</v>
      </c>
      <c r="B21" s="11" t="s">
        <v>50</v>
      </c>
      <c r="C21" s="14" t="s">
        <v>38</v>
      </c>
      <c r="D21" s="11" t="s">
        <v>50</v>
      </c>
      <c r="E21" s="14" t="s">
        <v>38</v>
      </c>
      <c r="F21" s="11" t="s">
        <v>50</v>
      </c>
      <c r="G21" s="14" t="s">
        <v>38</v>
      </c>
      <c r="H21" s="11" t="s">
        <v>50</v>
      </c>
      <c r="I21" s="20" t="s">
        <v>52</v>
      </c>
      <c r="J21" s="53" t="s">
        <v>73</v>
      </c>
      <c r="K21" s="61">
        <f>SUM(K22:K23)</f>
        <v>45454536</v>
      </c>
      <c r="L21" s="61">
        <f>SUM(L22:L23)</f>
        <v>1607681</v>
      </c>
      <c r="M21" s="61">
        <f>SUM(M22:M23)</f>
        <v>1042248</v>
      </c>
      <c r="N21" s="61">
        <v>2875855</v>
      </c>
      <c r="O21" s="61">
        <v>961271</v>
      </c>
      <c r="P21" s="61">
        <v>50396325</v>
      </c>
      <c r="Q21" s="61">
        <v>227853</v>
      </c>
      <c r="R21" s="61">
        <v>52871557</v>
      </c>
      <c r="S21" s="61">
        <v>18739753</v>
      </c>
      <c r="T21" s="61">
        <v>14411216</v>
      </c>
      <c r="U21" s="61">
        <v>2696732</v>
      </c>
      <c r="V21" s="61">
        <v>674278</v>
      </c>
      <c r="W21" s="61">
        <v>88660</v>
      </c>
      <c r="X21" s="39" t="s">
        <v>79</v>
      </c>
    </row>
    <row r="22" spans="1:24" ht="15.95" customHeight="1" x14ac:dyDescent="0.3">
      <c r="A22" s="15" t="s">
        <v>51</v>
      </c>
      <c r="B22" s="11" t="s">
        <v>50</v>
      </c>
      <c r="C22" s="14" t="s">
        <v>38</v>
      </c>
      <c r="D22" s="11" t="s">
        <v>50</v>
      </c>
      <c r="E22" s="14" t="s">
        <v>38</v>
      </c>
      <c r="F22" s="11" t="s">
        <v>50</v>
      </c>
      <c r="G22" s="14" t="s">
        <v>38</v>
      </c>
      <c r="H22" s="11" t="s">
        <v>50</v>
      </c>
      <c r="I22" s="20" t="s">
        <v>52</v>
      </c>
      <c r="J22" s="53" t="s">
        <v>109</v>
      </c>
      <c r="K22" s="61">
        <v>26103307</v>
      </c>
      <c r="L22" s="61">
        <v>724005</v>
      </c>
      <c r="M22" s="61">
        <v>353260</v>
      </c>
      <c r="N22" s="62">
        <v>1546411</v>
      </c>
      <c r="O22" s="61">
        <v>870988</v>
      </c>
      <c r="P22" s="61">
        <v>24098000</v>
      </c>
      <c r="Q22" s="61">
        <v>215311</v>
      </c>
      <c r="R22" s="61">
        <v>31179571</v>
      </c>
      <c r="S22" s="61">
        <v>6983485</v>
      </c>
      <c r="T22" s="61">
        <v>4852955</v>
      </c>
      <c r="U22" s="61">
        <v>2154621</v>
      </c>
      <c r="V22" s="61">
        <v>548791</v>
      </c>
      <c r="W22" s="63">
        <v>52147</v>
      </c>
      <c r="X22" s="45" t="s">
        <v>80</v>
      </c>
    </row>
    <row r="23" spans="1:24" ht="15.95" customHeight="1" x14ac:dyDescent="0.3">
      <c r="A23" s="15" t="s">
        <v>51</v>
      </c>
      <c r="B23" s="11" t="s">
        <v>50</v>
      </c>
      <c r="C23" s="14" t="s">
        <v>38</v>
      </c>
      <c r="D23" s="11" t="s">
        <v>50</v>
      </c>
      <c r="E23" s="14" t="s">
        <v>38</v>
      </c>
      <c r="F23" s="11" t="s">
        <v>50</v>
      </c>
      <c r="G23" s="14" t="s">
        <v>38</v>
      </c>
      <c r="H23" s="11" t="s">
        <v>50</v>
      </c>
      <c r="I23" s="20" t="s">
        <v>52</v>
      </c>
      <c r="J23" s="53" t="s">
        <v>110</v>
      </c>
      <c r="K23" s="61">
        <v>19351229</v>
      </c>
      <c r="L23" s="61">
        <v>883676</v>
      </c>
      <c r="M23" s="61">
        <v>688988</v>
      </c>
      <c r="N23" s="62">
        <v>1329444</v>
      </c>
      <c r="O23" s="61">
        <v>90283</v>
      </c>
      <c r="P23" s="61">
        <v>26298325</v>
      </c>
      <c r="Q23" s="61">
        <v>12542</v>
      </c>
      <c r="R23" s="61">
        <v>21691986</v>
      </c>
      <c r="S23" s="61">
        <v>11756268</v>
      </c>
      <c r="T23" s="61">
        <v>9558261</v>
      </c>
      <c r="U23" s="61">
        <v>542111</v>
      </c>
      <c r="V23" s="61">
        <v>125487</v>
      </c>
      <c r="W23" s="61">
        <v>36513</v>
      </c>
      <c r="X23" s="44" t="s">
        <v>81</v>
      </c>
    </row>
    <row r="24" spans="1:24" ht="15.95" customHeight="1" x14ac:dyDescent="0.3">
      <c r="A24" s="15" t="s">
        <v>51</v>
      </c>
      <c r="B24" s="11" t="s">
        <v>50</v>
      </c>
      <c r="C24" s="14" t="s">
        <v>38</v>
      </c>
      <c r="D24" s="11" t="s">
        <v>50</v>
      </c>
      <c r="E24" s="14" t="s">
        <v>38</v>
      </c>
      <c r="F24" s="11" t="s">
        <v>50</v>
      </c>
      <c r="G24" s="14" t="s">
        <v>38</v>
      </c>
      <c r="H24" s="11" t="s">
        <v>50</v>
      </c>
      <c r="I24" s="20" t="s">
        <v>52</v>
      </c>
      <c r="J24" s="53" t="s">
        <v>74</v>
      </c>
      <c r="K24" s="61">
        <v>24576330</v>
      </c>
      <c r="L24" s="61">
        <v>806402</v>
      </c>
      <c r="M24" s="61">
        <v>1889650</v>
      </c>
      <c r="N24" s="61">
        <v>321511</v>
      </c>
      <c r="O24" s="61">
        <v>897597</v>
      </c>
      <c r="P24" s="61" t="s">
        <v>82</v>
      </c>
      <c r="Q24" s="61">
        <v>32512</v>
      </c>
      <c r="R24" s="61">
        <v>23436130</v>
      </c>
      <c r="S24" s="61">
        <v>2123537</v>
      </c>
      <c r="T24" s="61">
        <v>2951561</v>
      </c>
      <c r="U24" s="61">
        <v>541251</v>
      </c>
      <c r="V24" s="61">
        <v>225464</v>
      </c>
      <c r="W24" s="61">
        <v>365498</v>
      </c>
      <c r="X24" s="39" t="s">
        <v>83</v>
      </c>
    </row>
    <row r="25" spans="1:24" ht="15.95" customHeight="1" x14ac:dyDescent="0.3">
      <c r="A25" s="15" t="s">
        <v>51</v>
      </c>
      <c r="B25" s="11" t="s">
        <v>50</v>
      </c>
      <c r="C25" s="14" t="s">
        <v>38</v>
      </c>
      <c r="D25" s="11" t="s">
        <v>50</v>
      </c>
      <c r="E25" s="14" t="s">
        <v>38</v>
      </c>
      <c r="F25" s="11" t="s">
        <v>50</v>
      </c>
      <c r="G25" s="14" t="s">
        <v>38</v>
      </c>
      <c r="H25" s="11" t="s">
        <v>50</v>
      </c>
      <c r="I25" s="20" t="s">
        <v>52</v>
      </c>
      <c r="J25" s="53" t="s">
        <v>111</v>
      </c>
      <c r="K25" s="61">
        <v>24576330</v>
      </c>
      <c r="L25" s="61">
        <v>806402</v>
      </c>
      <c r="M25" s="61">
        <v>1889650</v>
      </c>
      <c r="N25" s="62">
        <v>321511</v>
      </c>
      <c r="O25" s="61">
        <v>897597</v>
      </c>
      <c r="P25" s="61" t="s">
        <v>82</v>
      </c>
      <c r="Q25" s="61">
        <v>32512</v>
      </c>
      <c r="R25" s="61">
        <v>23436130</v>
      </c>
      <c r="S25" s="61">
        <v>2123537</v>
      </c>
      <c r="T25" s="61">
        <v>2951561</v>
      </c>
      <c r="U25" s="61">
        <v>541251</v>
      </c>
      <c r="V25" s="61">
        <v>225464</v>
      </c>
      <c r="W25" s="61">
        <v>365498</v>
      </c>
      <c r="X25" s="43" t="s">
        <v>84</v>
      </c>
    </row>
    <row r="26" spans="1:24" ht="15.95" customHeight="1" x14ac:dyDescent="0.3">
      <c r="A26" s="15" t="s">
        <v>51</v>
      </c>
      <c r="B26" s="11" t="s">
        <v>50</v>
      </c>
      <c r="C26" s="14" t="s">
        <v>38</v>
      </c>
      <c r="D26" s="11" t="s">
        <v>50</v>
      </c>
      <c r="E26" s="14" t="s">
        <v>38</v>
      </c>
      <c r="F26" s="11" t="s">
        <v>50</v>
      </c>
      <c r="G26" s="14" t="s">
        <v>38</v>
      </c>
      <c r="H26" s="11" t="s">
        <v>50</v>
      </c>
      <c r="I26" s="20" t="s">
        <v>52</v>
      </c>
      <c r="J26" s="53" t="s">
        <v>75</v>
      </c>
      <c r="K26" s="61">
        <f t="shared" ref="K26:W26" si="1">SUM(K27:K31)</f>
        <v>23713347</v>
      </c>
      <c r="L26" s="61">
        <f t="shared" si="1"/>
        <v>1062155</v>
      </c>
      <c r="M26" s="61">
        <f t="shared" si="1"/>
        <v>2574490</v>
      </c>
      <c r="N26" s="61">
        <f t="shared" si="1"/>
        <v>8900053</v>
      </c>
      <c r="O26" s="61">
        <f t="shared" si="1"/>
        <v>848389</v>
      </c>
      <c r="P26" s="61">
        <f t="shared" si="1"/>
        <v>81695651</v>
      </c>
      <c r="Q26" s="61">
        <f t="shared" si="1"/>
        <v>688747</v>
      </c>
      <c r="R26" s="61">
        <f t="shared" si="1"/>
        <v>54318499</v>
      </c>
      <c r="S26" s="61">
        <f t="shared" si="1"/>
        <v>54114429</v>
      </c>
      <c r="T26" s="61">
        <f t="shared" si="1"/>
        <v>10489937</v>
      </c>
      <c r="U26" s="61">
        <f t="shared" si="1"/>
        <v>26097402</v>
      </c>
      <c r="V26" s="61">
        <f t="shared" si="1"/>
        <v>2853393</v>
      </c>
      <c r="W26" s="61">
        <f t="shared" si="1"/>
        <v>1026297</v>
      </c>
      <c r="X26" s="4" t="s">
        <v>85</v>
      </c>
    </row>
    <row r="27" spans="1:24" ht="15.95" customHeight="1" x14ac:dyDescent="0.3">
      <c r="A27" s="15" t="s">
        <v>51</v>
      </c>
      <c r="B27" s="11" t="s">
        <v>50</v>
      </c>
      <c r="C27" s="14" t="s">
        <v>38</v>
      </c>
      <c r="D27" s="11" t="s">
        <v>50</v>
      </c>
      <c r="E27" s="14" t="s">
        <v>38</v>
      </c>
      <c r="F27" s="11" t="s">
        <v>50</v>
      </c>
      <c r="G27" s="14" t="s">
        <v>38</v>
      </c>
      <c r="H27" s="11" t="s">
        <v>50</v>
      </c>
      <c r="I27" s="20" t="s">
        <v>52</v>
      </c>
      <c r="J27" s="53" t="s">
        <v>112</v>
      </c>
      <c r="K27" s="61">
        <v>22891321</v>
      </c>
      <c r="L27" s="61">
        <v>669035</v>
      </c>
      <c r="M27" s="61">
        <v>1557252</v>
      </c>
      <c r="N27" s="62">
        <v>2135468</v>
      </c>
      <c r="O27" s="61">
        <v>84606</v>
      </c>
      <c r="P27" s="61">
        <v>10192889</v>
      </c>
      <c r="Q27" s="61">
        <v>54314</v>
      </c>
      <c r="R27" s="61">
        <v>24119204</v>
      </c>
      <c r="S27" s="61">
        <v>807056</v>
      </c>
      <c r="T27" s="61">
        <v>4220447</v>
      </c>
      <c r="U27" s="61">
        <v>649587</v>
      </c>
      <c r="V27" s="61">
        <v>64974</v>
      </c>
      <c r="W27" s="61">
        <v>546781</v>
      </c>
      <c r="X27" s="43" t="s">
        <v>86</v>
      </c>
    </row>
    <row r="28" spans="1:24" ht="15.95" customHeight="1" x14ac:dyDescent="0.3">
      <c r="A28" s="15" t="s">
        <v>51</v>
      </c>
      <c r="B28" s="11" t="s">
        <v>50</v>
      </c>
      <c r="C28" s="14" t="s">
        <v>38</v>
      </c>
      <c r="D28" s="11" t="s">
        <v>50</v>
      </c>
      <c r="E28" s="14" t="s">
        <v>38</v>
      </c>
      <c r="F28" s="11" t="s">
        <v>50</v>
      </c>
      <c r="G28" s="14" t="s">
        <v>38</v>
      </c>
      <c r="H28" s="11" t="s">
        <v>50</v>
      </c>
      <c r="I28" s="20" t="s">
        <v>52</v>
      </c>
      <c r="J28" s="53" t="s">
        <v>113</v>
      </c>
      <c r="K28" s="61">
        <v>822026</v>
      </c>
      <c r="L28" s="61">
        <v>318762</v>
      </c>
      <c r="M28" s="61">
        <v>1017238</v>
      </c>
      <c r="N28" s="61">
        <v>6549786</v>
      </c>
      <c r="O28" s="61">
        <v>466234</v>
      </c>
      <c r="P28" s="61">
        <v>15718538</v>
      </c>
      <c r="Q28" s="61">
        <v>34679</v>
      </c>
      <c r="R28" s="61">
        <v>30199295</v>
      </c>
      <c r="S28" s="61">
        <v>15223976</v>
      </c>
      <c r="T28" s="61">
        <v>1350383</v>
      </c>
      <c r="U28" s="64">
        <v>315487</v>
      </c>
      <c r="V28" s="64">
        <v>52874</v>
      </c>
      <c r="W28" s="64">
        <v>65947</v>
      </c>
      <c r="X28" s="43" t="s">
        <v>87</v>
      </c>
    </row>
    <row r="29" spans="1:24" ht="15.95" customHeight="1" x14ac:dyDescent="0.3">
      <c r="A29" s="15" t="s">
        <v>51</v>
      </c>
      <c r="B29" s="11" t="s">
        <v>50</v>
      </c>
      <c r="C29" s="14" t="s">
        <v>38</v>
      </c>
      <c r="D29" s="11" t="s">
        <v>50</v>
      </c>
      <c r="E29" s="14" t="s">
        <v>38</v>
      </c>
      <c r="F29" s="11" t="s">
        <v>50</v>
      </c>
      <c r="G29" s="14" t="s">
        <v>38</v>
      </c>
      <c r="H29" s="11" t="s">
        <v>50</v>
      </c>
      <c r="I29" s="20" t="s">
        <v>52</v>
      </c>
      <c r="J29" s="53" t="s">
        <v>114</v>
      </c>
      <c r="K29" s="64" t="s">
        <v>152</v>
      </c>
      <c r="L29" s="64" t="s">
        <v>153</v>
      </c>
      <c r="M29" s="64" t="s">
        <v>154</v>
      </c>
      <c r="N29" s="64">
        <v>154653</v>
      </c>
      <c r="O29" s="64">
        <v>163551</v>
      </c>
      <c r="P29" s="64">
        <v>17553203</v>
      </c>
      <c r="Q29" s="64">
        <v>589764</v>
      </c>
      <c r="R29" s="64" t="s">
        <v>161</v>
      </c>
      <c r="S29" s="64">
        <v>11032734</v>
      </c>
      <c r="T29" s="64">
        <v>4919107</v>
      </c>
      <c r="U29" s="64">
        <v>7122520</v>
      </c>
      <c r="V29" s="64">
        <v>1479545</v>
      </c>
      <c r="W29" s="64">
        <v>124578</v>
      </c>
      <c r="X29" s="50" t="s">
        <v>76</v>
      </c>
    </row>
    <row r="30" spans="1:24" ht="15.95" customHeight="1" x14ac:dyDescent="0.3">
      <c r="A30" s="15" t="s">
        <v>51</v>
      </c>
      <c r="B30" s="11" t="s">
        <v>50</v>
      </c>
      <c r="C30" s="14" t="s">
        <v>38</v>
      </c>
      <c r="D30" s="11" t="s">
        <v>50</v>
      </c>
      <c r="E30" s="14" t="s">
        <v>38</v>
      </c>
      <c r="F30" s="11" t="s">
        <v>50</v>
      </c>
      <c r="G30" s="14" t="s">
        <v>38</v>
      </c>
      <c r="H30" s="11" t="s">
        <v>50</v>
      </c>
      <c r="I30" s="20" t="s">
        <v>52</v>
      </c>
      <c r="J30" s="53" t="s">
        <v>115</v>
      </c>
      <c r="K30" s="64" t="s">
        <v>155</v>
      </c>
      <c r="L30" s="64">
        <v>14351</v>
      </c>
      <c r="M30" s="64" t="s">
        <v>156</v>
      </c>
      <c r="N30" s="64">
        <v>25467</v>
      </c>
      <c r="O30" s="65">
        <v>57548</v>
      </c>
      <c r="P30" s="64">
        <v>21626325</v>
      </c>
      <c r="Q30" s="64" t="s">
        <v>162</v>
      </c>
      <c r="R30" s="64" t="s">
        <v>160</v>
      </c>
      <c r="S30" s="64">
        <v>13476027</v>
      </c>
      <c r="T30" s="64" t="s">
        <v>163</v>
      </c>
      <c r="U30" s="64">
        <v>9527070</v>
      </c>
      <c r="V30" s="64" t="s">
        <v>164</v>
      </c>
      <c r="W30" s="64">
        <v>276491</v>
      </c>
      <c r="X30" s="49" t="s">
        <v>77</v>
      </c>
    </row>
    <row r="31" spans="1:24" ht="15.95" customHeight="1" x14ac:dyDescent="0.3">
      <c r="A31" s="15" t="s">
        <v>51</v>
      </c>
      <c r="B31" s="11" t="s">
        <v>50</v>
      </c>
      <c r="C31" s="14" t="s">
        <v>38</v>
      </c>
      <c r="D31" s="11" t="s">
        <v>50</v>
      </c>
      <c r="E31" s="14" t="s">
        <v>38</v>
      </c>
      <c r="F31" s="11" t="s">
        <v>50</v>
      </c>
      <c r="G31" s="14" t="s">
        <v>38</v>
      </c>
      <c r="H31" s="11" t="s">
        <v>50</v>
      </c>
      <c r="I31" s="20" t="s">
        <v>52</v>
      </c>
      <c r="J31" s="53" t="s">
        <v>116</v>
      </c>
      <c r="K31" s="64" t="s">
        <v>158</v>
      </c>
      <c r="L31" s="64">
        <v>60007</v>
      </c>
      <c r="M31" s="64" t="s">
        <v>157</v>
      </c>
      <c r="N31" s="64">
        <v>34679</v>
      </c>
      <c r="O31" s="64">
        <v>76450</v>
      </c>
      <c r="P31" s="64">
        <v>16604696</v>
      </c>
      <c r="Q31" s="64">
        <v>9990</v>
      </c>
      <c r="R31" s="64" t="s">
        <v>159</v>
      </c>
      <c r="S31" s="64">
        <v>13574636</v>
      </c>
      <c r="T31" s="64" t="s">
        <v>205</v>
      </c>
      <c r="U31" s="64">
        <v>8482738</v>
      </c>
      <c r="V31" s="64">
        <v>1256000</v>
      </c>
      <c r="W31" s="64">
        <v>12500</v>
      </c>
      <c r="X31" s="49" t="s">
        <v>78</v>
      </c>
    </row>
    <row r="32" spans="1:24" ht="15.95" customHeight="1" x14ac:dyDescent="0.3">
      <c r="A32" s="15" t="s">
        <v>51</v>
      </c>
      <c r="B32" s="11" t="s">
        <v>50</v>
      </c>
      <c r="C32" s="14" t="s">
        <v>38</v>
      </c>
      <c r="D32" s="11" t="s">
        <v>50</v>
      </c>
      <c r="E32" s="14" t="s">
        <v>38</v>
      </c>
      <c r="F32" s="11" t="s">
        <v>50</v>
      </c>
      <c r="G32" s="14" t="s">
        <v>38</v>
      </c>
      <c r="H32" s="11" t="s">
        <v>50</v>
      </c>
      <c r="I32" s="20" t="s">
        <v>52</v>
      </c>
      <c r="J32" s="53" t="s">
        <v>88</v>
      </c>
      <c r="K32" s="64">
        <f t="shared" ref="K32:W32" si="2">SUM(K33:K36)</f>
        <v>1312235</v>
      </c>
      <c r="L32" s="64">
        <f t="shared" si="2"/>
        <v>82432</v>
      </c>
      <c r="M32" s="64">
        <f t="shared" si="2"/>
        <v>247261</v>
      </c>
      <c r="N32" s="64">
        <f t="shared" si="2"/>
        <v>91162</v>
      </c>
      <c r="O32" s="64">
        <f t="shared" si="2"/>
        <v>308055</v>
      </c>
      <c r="P32" s="64">
        <f t="shared" si="2"/>
        <v>17039734</v>
      </c>
      <c r="Q32" s="64">
        <f t="shared" si="2"/>
        <v>42441909</v>
      </c>
      <c r="R32" s="64">
        <f t="shared" si="2"/>
        <v>12827107</v>
      </c>
      <c r="S32" s="64">
        <f t="shared" si="2"/>
        <v>9464918</v>
      </c>
      <c r="T32" s="64">
        <f t="shared" si="2"/>
        <v>410329</v>
      </c>
      <c r="U32" s="64">
        <f t="shared" si="2"/>
        <v>4400356</v>
      </c>
      <c r="V32" s="64">
        <f t="shared" si="2"/>
        <v>5899157</v>
      </c>
      <c r="W32" s="64">
        <f t="shared" si="2"/>
        <v>143033</v>
      </c>
      <c r="X32" s="5" t="s">
        <v>92</v>
      </c>
    </row>
    <row r="33" spans="1:25" ht="15.95" customHeight="1" x14ac:dyDescent="0.3">
      <c r="A33" s="15" t="s">
        <v>51</v>
      </c>
      <c r="B33" s="11" t="s">
        <v>50</v>
      </c>
      <c r="C33" s="14" t="s">
        <v>38</v>
      </c>
      <c r="D33" s="11" t="s">
        <v>50</v>
      </c>
      <c r="E33" s="14" t="s">
        <v>38</v>
      </c>
      <c r="F33" s="11" t="s">
        <v>50</v>
      </c>
      <c r="G33" s="14" t="s">
        <v>38</v>
      </c>
      <c r="H33" s="11" t="s">
        <v>50</v>
      </c>
      <c r="I33" s="20" t="s">
        <v>52</v>
      </c>
      <c r="J33" s="53" t="s">
        <v>117</v>
      </c>
      <c r="K33" s="64" t="s">
        <v>181</v>
      </c>
      <c r="L33" s="64" t="s">
        <v>179</v>
      </c>
      <c r="M33" s="64" t="s">
        <v>178</v>
      </c>
      <c r="N33" s="66">
        <v>54158</v>
      </c>
      <c r="O33" s="65" t="s">
        <v>176</v>
      </c>
      <c r="P33" s="64">
        <v>11804611</v>
      </c>
      <c r="Q33" s="64" t="s">
        <v>174</v>
      </c>
      <c r="R33" s="64" t="s">
        <v>172</v>
      </c>
      <c r="S33" s="64" t="s">
        <v>171</v>
      </c>
      <c r="T33" s="64" t="s">
        <v>169</v>
      </c>
      <c r="U33" s="64" t="s">
        <v>167</v>
      </c>
      <c r="V33" s="64">
        <v>1721800</v>
      </c>
      <c r="W33" s="64">
        <v>98457</v>
      </c>
      <c r="X33" s="4" t="s">
        <v>93</v>
      </c>
    </row>
    <row r="34" spans="1:25" ht="15.95" customHeight="1" x14ac:dyDescent="0.3">
      <c r="A34" s="15" t="s">
        <v>51</v>
      </c>
      <c r="B34" s="11" t="s">
        <v>50</v>
      </c>
      <c r="C34" s="14" t="s">
        <v>38</v>
      </c>
      <c r="D34" s="11" t="s">
        <v>50</v>
      </c>
      <c r="E34" s="14" t="s">
        <v>38</v>
      </c>
      <c r="F34" s="11" t="s">
        <v>50</v>
      </c>
      <c r="G34" s="14" t="s">
        <v>38</v>
      </c>
      <c r="H34" s="11" t="s">
        <v>50</v>
      </c>
      <c r="I34" s="20" t="s">
        <v>52</v>
      </c>
      <c r="J34" s="53" t="s">
        <v>89</v>
      </c>
      <c r="K34" s="64">
        <v>941074</v>
      </c>
      <c r="L34" s="64" t="s">
        <v>180</v>
      </c>
      <c r="M34" s="64" t="s">
        <v>177</v>
      </c>
      <c r="N34" s="66" t="s">
        <v>177</v>
      </c>
      <c r="O34" s="65">
        <v>10930</v>
      </c>
      <c r="P34" s="64">
        <v>192821</v>
      </c>
      <c r="Q34" s="64">
        <v>40896550</v>
      </c>
      <c r="R34" s="64" t="s">
        <v>173</v>
      </c>
      <c r="S34" s="64" t="s">
        <v>170</v>
      </c>
      <c r="T34" s="64" t="s">
        <v>168</v>
      </c>
      <c r="U34" s="64" t="s">
        <v>166</v>
      </c>
      <c r="V34" s="64">
        <v>3176080</v>
      </c>
      <c r="W34" s="64" t="s">
        <v>165</v>
      </c>
      <c r="X34" s="4" t="s">
        <v>101</v>
      </c>
    </row>
    <row r="35" spans="1:25" ht="15.95" customHeight="1" x14ac:dyDescent="0.3">
      <c r="A35" s="15" t="s">
        <v>51</v>
      </c>
      <c r="B35" s="11" t="s">
        <v>50</v>
      </c>
      <c r="C35" s="14" t="s">
        <v>38</v>
      </c>
      <c r="D35" s="11" t="s">
        <v>50</v>
      </c>
      <c r="E35" s="14" t="s">
        <v>38</v>
      </c>
      <c r="F35" s="11" t="s">
        <v>50</v>
      </c>
      <c r="G35" s="14" t="s">
        <v>38</v>
      </c>
      <c r="H35" s="11" t="s">
        <v>50</v>
      </c>
      <c r="I35" s="20" t="s">
        <v>52</v>
      </c>
      <c r="J35" s="53" t="s">
        <v>118</v>
      </c>
      <c r="K35" s="66">
        <v>371161</v>
      </c>
      <c r="L35" s="66">
        <v>82432</v>
      </c>
      <c r="M35" s="66">
        <v>247261</v>
      </c>
      <c r="N35" s="66">
        <v>15456</v>
      </c>
      <c r="O35" s="66">
        <v>110010</v>
      </c>
      <c r="P35" s="66">
        <v>5042302</v>
      </c>
      <c r="Q35" s="66">
        <v>215467</v>
      </c>
      <c r="R35" s="66">
        <v>12827107</v>
      </c>
      <c r="S35" s="66">
        <v>1464302</v>
      </c>
      <c r="T35" s="66">
        <v>410329</v>
      </c>
      <c r="U35" s="66">
        <v>697448</v>
      </c>
      <c r="V35" s="67">
        <v>258477</v>
      </c>
      <c r="W35" s="66">
        <v>24576</v>
      </c>
      <c r="X35" s="46" t="s">
        <v>94</v>
      </c>
    </row>
    <row r="36" spans="1:25" ht="15.95" customHeight="1" x14ac:dyDescent="0.3">
      <c r="A36" s="15" t="s">
        <v>51</v>
      </c>
      <c r="B36" s="11" t="s">
        <v>50</v>
      </c>
      <c r="C36" s="14" t="s">
        <v>38</v>
      </c>
      <c r="D36" s="11" t="s">
        <v>50</v>
      </c>
      <c r="E36" s="14" t="s">
        <v>38</v>
      </c>
      <c r="F36" s="11" t="s">
        <v>50</v>
      </c>
      <c r="G36" s="14" t="s">
        <v>38</v>
      </c>
      <c r="H36" s="11" t="s">
        <v>50</v>
      </c>
      <c r="I36" s="20" t="s">
        <v>52</v>
      </c>
      <c r="J36" s="53" t="s">
        <v>119</v>
      </c>
      <c r="K36" s="66" t="s">
        <v>182</v>
      </c>
      <c r="L36" s="66" t="s">
        <v>183</v>
      </c>
      <c r="M36" s="68" t="s">
        <v>184</v>
      </c>
      <c r="N36" s="66">
        <v>21548</v>
      </c>
      <c r="O36" s="66">
        <v>187115</v>
      </c>
      <c r="P36" s="66" t="s">
        <v>175</v>
      </c>
      <c r="Q36" s="66">
        <v>1329892</v>
      </c>
      <c r="R36" s="66" t="s">
        <v>185</v>
      </c>
      <c r="S36" s="66">
        <v>8000616</v>
      </c>
      <c r="T36" s="66" t="s">
        <v>186</v>
      </c>
      <c r="U36" s="66">
        <v>3702908</v>
      </c>
      <c r="V36" s="67">
        <v>742800</v>
      </c>
      <c r="W36" s="66">
        <v>20000</v>
      </c>
      <c r="X36" s="46" t="s">
        <v>95</v>
      </c>
    </row>
    <row r="37" spans="1:25" ht="15.95" customHeight="1" x14ac:dyDescent="0.3">
      <c r="A37" s="15" t="s">
        <v>51</v>
      </c>
      <c r="B37" s="11" t="s">
        <v>50</v>
      </c>
      <c r="C37" s="14" t="s">
        <v>38</v>
      </c>
      <c r="D37" s="11" t="s">
        <v>50</v>
      </c>
      <c r="E37" s="14" t="s">
        <v>38</v>
      </c>
      <c r="F37" s="11" t="s">
        <v>50</v>
      </c>
      <c r="G37" s="14" t="s">
        <v>38</v>
      </c>
      <c r="H37" s="11" t="s">
        <v>50</v>
      </c>
      <c r="I37" s="20" t="s">
        <v>52</v>
      </c>
      <c r="J37" s="53" t="s">
        <v>90</v>
      </c>
      <c r="K37" s="66">
        <f t="shared" ref="K37:W37" si="3">SUM(K38:K39)</f>
        <v>14812661</v>
      </c>
      <c r="L37" s="66">
        <f t="shared" si="3"/>
        <v>315656</v>
      </c>
      <c r="M37" s="66">
        <f t="shared" si="3"/>
        <v>552742</v>
      </c>
      <c r="N37" s="66">
        <f t="shared" si="3"/>
        <v>592510</v>
      </c>
      <c r="O37" s="66">
        <f t="shared" si="3"/>
        <v>277533</v>
      </c>
      <c r="P37" s="66">
        <f t="shared" si="3"/>
        <v>61380553</v>
      </c>
      <c r="Q37" s="66">
        <f t="shared" si="3"/>
        <v>20109416</v>
      </c>
      <c r="R37" s="66">
        <f t="shared" si="3"/>
        <v>37927523</v>
      </c>
      <c r="S37" s="66">
        <f t="shared" si="3"/>
        <v>20106375</v>
      </c>
      <c r="T37" s="66">
        <f t="shared" si="3"/>
        <v>3295549</v>
      </c>
      <c r="U37" s="66">
        <f t="shared" si="3"/>
        <v>3467946</v>
      </c>
      <c r="V37" s="66">
        <f t="shared" si="3"/>
        <v>529649</v>
      </c>
      <c r="W37" s="66">
        <f t="shared" si="3"/>
        <v>178754</v>
      </c>
      <c r="X37" s="47" t="s">
        <v>96</v>
      </c>
    </row>
    <row r="38" spans="1:25" ht="15.95" customHeight="1" x14ac:dyDescent="0.3">
      <c r="A38" s="15" t="s">
        <v>51</v>
      </c>
      <c r="B38" s="11" t="s">
        <v>50</v>
      </c>
      <c r="C38" s="14" t="s">
        <v>38</v>
      </c>
      <c r="D38" s="11" t="s">
        <v>50</v>
      </c>
      <c r="E38" s="14" t="s">
        <v>38</v>
      </c>
      <c r="F38" s="11" t="s">
        <v>50</v>
      </c>
      <c r="G38" s="14" t="s">
        <v>38</v>
      </c>
      <c r="H38" s="11" t="s">
        <v>50</v>
      </c>
      <c r="I38" s="20" t="s">
        <v>52</v>
      </c>
      <c r="J38" s="53" t="s">
        <v>120</v>
      </c>
      <c r="K38" s="66">
        <v>14812661</v>
      </c>
      <c r="L38" s="66">
        <v>315656</v>
      </c>
      <c r="M38" s="66">
        <v>552742</v>
      </c>
      <c r="N38" s="66">
        <v>245764</v>
      </c>
      <c r="O38" s="66">
        <v>129621</v>
      </c>
      <c r="P38" s="66">
        <v>35930924</v>
      </c>
      <c r="Q38" s="66">
        <v>215461</v>
      </c>
      <c r="R38" s="66">
        <v>37927523</v>
      </c>
      <c r="S38" s="66">
        <v>2274400</v>
      </c>
      <c r="T38" s="66">
        <v>3295549</v>
      </c>
      <c r="U38" s="66">
        <v>3467946</v>
      </c>
      <c r="V38" s="67">
        <v>31649</v>
      </c>
      <c r="W38" s="66">
        <v>158754</v>
      </c>
      <c r="X38" s="48" t="s">
        <v>97</v>
      </c>
    </row>
    <row r="39" spans="1:25" ht="15.95" customHeight="1" x14ac:dyDescent="0.3">
      <c r="A39" s="15" t="s">
        <v>51</v>
      </c>
      <c r="B39" s="11" t="s">
        <v>50</v>
      </c>
      <c r="C39" s="14" t="s">
        <v>38</v>
      </c>
      <c r="D39" s="11" t="s">
        <v>50</v>
      </c>
      <c r="E39" s="14" t="s">
        <v>38</v>
      </c>
      <c r="F39" s="11" t="s">
        <v>50</v>
      </c>
      <c r="G39" s="14" t="s">
        <v>38</v>
      </c>
      <c r="H39" s="11" t="s">
        <v>50</v>
      </c>
      <c r="I39" s="20" t="s">
        <v>52</v>
      </c>
      <c r="J39" s="53" t="s">
        <v>121</v>
      </c>
      <c r="K39" s="66" t="s">
        <v>187</v>
      </c>
      <c r="L39" s="66" t="s">
        <v>188</v>
      </c>
      <c r="M39" s="66" t="s">
        <v>189</v>
      </c>
      <c r="N39" s="66">
        <v>346746</v>
      </c>
      <c r="O39" s="66">
        <v>147912</v>
      </c>
      <c r="P39" s="66">
        <v>25449629</v>
      </c>
      <c r="Q39" s="66">
        <v>19893955</v>
      </c>
      <c r="R39" s="66" t="s">
        <v>190</v>
      </c>
      <c r="S39" s="66">
        <v>17831975</v>
      </c>
      <c r="T39" s="66" t="s">
        <v>191</v>
      </c>
      <c r="U39" s="66" t="s">
        <v>192</v>
      </c>
      <c r="V39" s="67">
        <v>498000</v>
      </c>
      <c r="W39" s="66">
        <v>20000</v>
      </c>
      <c r="X39" s="46" t="s">
        <v>98</v>
      </c>
    </row>
    <row r="40" spans="1:25" ht="15.95" customHeight="1" x14ac:dyDescent="0.3">
      <c r="A40" s="15" t="s">
        <v>51</v>
      </c>
      <c r="B40" s="11" t="s">
        <v>50</v>
      </c>
      <c r="C40" s="14" t="s">
        <v>38</v>
      </c>
      <c r="D40" s="11" t="s">
        <v>50</v>
      </c>
      <c r="E40" s="14" t="s">
        <v>38</v>
      </c>
      <c r="F40" s="11" t="s">
        <v>50</v>
      </c>
      <c r="G40" s="14" t="s">
        <v>38</v>
      </c>
      <c r="H40" s="11" t="s">
        <v>50</v>
      </c>
      <c r="I40" s="20" t="s">
        <v>52</v>
      </c>
      <c r="J40" s="53" t="s">
        <v>91</v>
      </c>
      <c r="K40" s="66">
        <v>1286823</v>
      </c>
      <c r="L40" s="66">
        <v>1388458</v>
      </c>
      <c r="M40" s="66">
        <v>1255630</v>
      </c>
      <c r="N40" s="66">
        <v>246794</v>
      </c>
      <c r="O40" s="66">
        <v>677038</v>
      </c>
      <c r="P40" s="66">
        <v>16083028</v>
      </c>
      <c r="Q40" s="66">
        <v>24516</v>
      </c>
      <c r="R40" s="66">
        <v>26160092</v>
      </c>
      <c r="S40" s="66">
        <v>7583240</v>
      </c>
      <c r="T40" s="66">
        <v>6082540</v>
      </c>
      <c r="U40" s="66">
        <v>3467919</v>
      </c>
      <c r="V40" s="66">
        <v>61341</v>
      </c>
      <c r="W40" s="66">
        <v>65410</v>
      </c>
      <c r="X40" s="47" t="s">
        <v>99</v>
      </c>
    </row>
    <row r="41" spans="1:25" ht="15.95" customHeight="1" x14ac:dyDescent="0.3">
      <c r="A41" s="15" t="s">
        <v>51</v>
      </c>
      <c r="B41" s="11" t="s">
        <v>50</v>
      </c>
      <c r="C41" s="14" t="s">
        <v>38</v>
      </c>
      <c r="D41" s="11" t="s">
        <v>50</v>
      </c>
      <c r="E41" s="14" t="s">
        <v>38</v>
      </c>
      <c r="F41" s="11" t="s">
        <v>50</v>
      </c>
      <c r="G41" s="14" t="s">
        <v>38</v>
      </c>
      <c r="H41" s="11" t="s">
        <v>50</v>
      </c>
      <c r="I41" s="20" t="s">
        <v>52</v>
      </c>
      <c r="J41" s="53" t="s">
        <v>122</v>
      </c>
      <c r="K41" s="66">
        <v>1286823</v>
      </c>
      <c r="L41" s="66">
        <v>1388458</v>
      </c>
      <c r="M41" s="66">
        <v>1255630</v>
      </c>
      <c r="N41" s="66">
        <v>246794</v>
      </c>
      <c r="O41" s="66">
        <v>677038</v>
      </c>
      <c r="P41" s="66">
        <v>16083028</v>
      </c>
      <c r="Q41" s="66">
        <v>24516</v>
      </c>
      <c r="R41" s="66">
        <v>26160092</v>
      </c>
      <c r="S41" s="66">
        <v>7583240</v>
      </c>
      <c r="T41" s="66">
        <v>6082540</v>
      </c>
      <c r="U41" s="66">
        <v>3467919</v>
      </c>
      <c r="V41" s="67">
        <v>61341</v>
      </c>
      <c r="W41" s="66">
        <v>65410</v>
      </c>
      <c r="X41" s="46" t="s">
        <v>100</v>
      </c>
    </row>
    <row r="42" spans="1:25" ht="15.95" customHeight="1" x14ac:dyDescent="0.3">
      <c r="A42" s="15" t="s">
        <v>51</v>
      </c>
      <c r="B42" s="11" t="s">
        <v>50</v>
      </c>
      <c r="C42" s="14" t="s">
        <v>38</v>
      </c>
      <c r="D42" s="11" t="s">
        <v>50</v>
      </c>
      <c r="E42" s="14" t="s">
        <v>38</v>
      </c>
      <c r="F42" s="11" t="s">
        <v>50</v>
      </c>
      <c r="G42" s="14" t="s">
        <v>38</v>
      </c>
      <c r="H42" s="11" t="s">
        <v>50</v>
      </c>
      <c r="I42" s="20" t="s">
        <v>52</v>
      </c>
      <c r="J42" s="53" t="s">
        <v>7</v>
      </c>
      <c r="K42" s="66">
        <v>22490293</v>
      </c>
      <c r="L42" s="66">
        <v>1359989</v>
      </c>
      <c r="M42" s="66">
        <v>2283203</v>
      </c>
      <c r="N42" s="66">
        <v>369414</v>
      </c>
      <c r="O42" s="66">
        <v>126644</v>
      </c>
      <c r="P42" s="66">
        <v>22918634</v>
      </c>
      <c r="Q42" s="66">
        <v>21547</v>
      </c>
      <c r="R42" s="66">
        <v>27248575</v>
      </c>
      <c r="S42" s="66">
        <v>769178</v>
      </c>
      <c r="T42" s="66">
        <v>8055206</v>
      </c>
      <c r="U42" s="66">
        <v>3467918</v>
      </c>
      <c r="V42" s="66">
        <v>254679</v>
      </c>
      <c r="W42" s="66">
        <v>25487</v>
      </c>
      <c r="X42" s="51" t="s">
        <v>103</v>
      </c>
    </row>
    <row r="43" spans="1:25" ht="15.95" customHeight="1" x14ac:dyDescent="0.3">
      <c r="A43" s="15" t="s">
        <v>51</v>
      </c>
      <c r="B43" s="11" t="s">
        <v>50</v>
      </c>
      <c r="C43" s="14" t="s">
        <v>38</v>
      </c>
      <c r="D43" s="11" t="s">
        <v>50</v>
      </c>
      <c r="E43" s="14" t="s">
        <v>38</v>
      </c>
      <c r="F43" s="11" t="s">
        <v>50</v>
      </c>
      <c r="G43" s="14" t="s">
        <v>38</v>
      </c>
      <c r="H43" s="11" t="s">
        <v>50</v>
      </c>
      <c r="I43" s="20" t="s">
        <v>52</v>
      </c>
      <c r="J43" s="53" t="s">
        <v>123</v>
      </c>
      <c r="K43" s="66">
        <v>22490293</v>
      </c>
      <c r="L43" s="69">
        <v>1359989</v>
      </c>
      <c r="M43" s="66">
        <v>2283203</v>
      </c>
      <c r="N43" s="66">
        <v>369414</v>
      </c>
      <c r="O43" s="66">
        <v>126644</v>
      </c>
      <c r="P43" s="66">
        <v>22918634</v>
      </c>
      <c r="Q43" s="66">
        <v>21547</v>
      </c>
      <c r="R43" s="66">
        <v>27248575</v>
      </c>
      <c r="S43" s="66">
        <v>769178</v>
      </c>
      <c r="T43" s="66">
        <v>8055206</v>
      </c>
      <c r="U43" s="66">
        <v>3467918</v>
      </c>
      <c r="V43" s="67">
        <v>254679</v>
      </c>
      <c r="W43" s="66">
        <v>25487</v>
      </c>
      <c r="X43" s="51" t="s">
        <v>104</v>
      </c>
    </row>
    <row r="44" spans="1:25" ht="15.95" customHeight="1" x14ac:dyDescent="0.3">
      <c r="A44" s="15" t="s">
        <v>51</v>
      </c>
      <c r="B44" s="11" t="s">
        <v>50</v>
      </c>
      <c r="C44" s="14" t="s">
        <v>38</v>
      </c>
      <c r="D44" s="11" t="s">
        <v>50</v>
      </c>
      <c r="E44" s="14" t="s">
        <v>38</v>
      </c>
      <c r="F44" s="11" t="s">
        <v>50</v>
      </c>
      <c r="G44" s="14" t="s">
        <v>38</v>
      </c>
      <c r="H44" s="11" t="s">
        <v>50</v>
      </c>
      <c r="I44" s="20" t="s">
        <v>52</v>
      </c>
      <c r="J44" s="53" t="s">
        <v>102</v>
      </c>
      <c r="K44" s="66">
        <f t="shared" ref="K44:W44" si="4">SUM(K45:K47)</f>
        <v>110976</v>
      </c>
      <c r="L44" s="66">
        <f t="shared" si="4"/>
        <v>25381</v>
      </c>
      <c r="M44" s="66">
        <f t="shared" si="4"/>
        <v>69235</v>
      </c>
      <c r="N44" s="66">
        <f t="shared" si="4"/>
        <v>49776</v>
      </c>
      <c r="O44" s="66">
        <f t="shared" si="4"/>
        <v>1094378</v>
      </c>
      <c r="P44" s="66">
        <f t="shared" si="4"/>
        <v>33814502</v>
      </c>
      <c r="Q44" s="66">
        <f t="shared" si="4"/>
        <v>36310</v>
      </c>
      <c r="R44" s="66">
        <f t="shared" si="4"/>
        <v>15265137</v>
      </c>
      <c r="S44" s="66">
        <f t="shared" si="4"/>
        <v>23251963</v>
      </c>
      <c r="T44" s="66">
        <f t="shared" si="4"/>
        <v>4023241</v>
      </c>
      <c r="U44" s="66">
        <f t="shared" si="4"/>
        <v>12341623</v>
      </c>
      <c r="V44" s="66">
        <f t="shared" si="4"/>
        <v>15249784</v>
      </c>
      <c r="W44" s="66">
        <f t="shared" si="4"/>
        <v>44111</v>
      </c>
      <c r="X44" s="52" t="s">
        <v>105</v>
      </c>
    </row>
    <row r="45" spans="1:25" ht="15.95" customHeight="1" x14ac:dyDescent="0.3">
      <c r="A45" s="15" t="s">
        <v>51</v>
      </c>
      <c r="B45" s="11" t="s">
        <v>50</v>
      </c>
      <c r="C45" s="14" t="s">
        <v>38</v>
      </c>
      <c r="D45" s="11" t="s">
        <v>50</v>
      </c>
      <c r="E45" s="14" t="s">
        <v>38</v>
      </c>
      <c r="F45" s="11" t="s">
        <v>50</v>
      </c>
      <c r="G45" s="14" t="s">
        <v>38</v>
      </c>
      <c r="H45" s="11" t="s">
        <v>50</v>
      </c>
      <c r="I45" s="20" t="s">
        <v>52</v>
      </c>
      <c r="J45" s="53" t="s">
        <v>124</v>
      </c>
      <c r="K45" s="66" t="s">
        <v>193</v>
      </c>
      <c r="L45" s="66" t="s">
        <v>198</v>
      </c>
      <c r="M45" s="66" t="s">
        <v>197</v>
      </c>
      <c r="N45" s="66">
        <v>31649</v>
      </c>
      <c r="O45" s="66" t="s">
        <v>199</v>
      </c>
      <c r="P45" s="66">
        <v>20041727</v>
      </c>
      <c r="Q45" s="66">
        <v>500</v>
      </c>
      <c r="R45" s="66" t="s">
        <v>202</v>
      </c>
      <c r="S45" s="66">
        <v>10626002</v>
      </c>
      <c r="T45" s="66" t="s">
        <v>203</v>
      </c>
      <c r="U45" s="66">
        <v>5508854</v>
      </c>
      <c r="V45" s="66">
        <v>4020000</v>
      </c>
      <c r="W45" s="66">
        <v>38360</v>
      </c>
      <c r="X45" s="51" t="s">
        <v>106</v>
      </c>
    </row>
    <row r="46" spans="1:25" ht="15.95" customHeight="1" x14ac:dyDescent="0.3">
      <c r="A46" s="15" t="s">
        <v>51</v>
      </c>
      <c r="B46" s="11" t="s">
        <v>50</v>
      </c>
      <c r="C46" s="14" t="s">
        <v>38</v>
      </c>
      <c r="D46" s="11" t="s">
        <v>50</v>
      </c>
      <c r="E46" s="14" t="s">
        <v>38</v>
      </c>
      <c r="F46" s="11" t="s">
        <v>50</v>
      </c>
      <c r="G46" s="14" t="s">
        <v>38</v>
      </c>
      <c r="H46" s="11" t="s">
        <v>50</v>
      </c>
      <c r="I46" s="20" t="s">
        <v>52</v>
      </c>
      <c r="J46" s="53" t="s">
        <v>125</v>
      </c>
      <c r="K46" s="66">
        <v>110976</v>
      </c>
      <c r="L46" s="66">
        <v>25381</v>
      </c>
      <c r="M46" s="66">
        <v>69235</v>
      </c>
      <c r="N46" s="66">
        <v>15478</v>
      </c>
      <c r="O46" s="66">
        <v>933378</v>
      </c>
      <c r="P46" s="66">
        <v>13772775</v>
      </c>
      <c r="Q46" s="66">
        <v>150</v>
      </c>
      <c r="R46" s="66">
        <v>15265137</v>
      </c>
      <c r="S46" s="66">
        <v>604033</v>
      </c>
      <c r="T46" s="66">
        <v>4023241</v>
      </c>
      <c r="U46" s="66">
        <v>2154789</v>
      </c>
      <c r="V46" s="66">
        <v>9145784</v>
      </c>
      <c r="W46" s="66">
        <v>2587</v>
      </c>
      <c r="X46" s="51" t="s">
        <v>107</v>
      </c>
    </row>
    <row r="47" spans="1:25" ht="15.95" customHeight="1" x14ac:dyDescent="0.3">
      <c r="A47" s="15" t="s">
        <v>51</v>
      </c>
      <c r="B47" s="11" t="s">
        <v>50</v>
      </c>
      <c r="C47" s="14" t="s">
        <v>38</v>
      </c>
      <c r="D47" s="11" t="s">
        <v>50</v>
      </c>
      <c r="E47" s="14" t="s">
        <v>38</v>
      </c>
      <c r="F47" s="11" t="s">
        <v>50</v>
      </c>
      <c r="G47" s="14" t="s">
        <v>38</v>
      </c>
      <c r="H47" s="11" t="s">
        <v>50</v>
      </c>
      <c r="I47" s="20" t="s">
        <v>52</v>
      </c>
      <c r="J47" s="53" t="s">
        <v>126</v>
      </c>
      <c r="K47" s="66" t="s">
        <v>194</v>
      </c>
      <c r="L47" s="66" t="s">
        <v>195</v>
      </c>
      <c r="M47" s="66" t="s">
        <v>196</v>
      </c>
      <c r="N47" s="66">
        <v>2649</v>
      </c>
      <c r="O47" s="66">
        <v>161000</v>
      </c>
      <c r="P47" s="66" t="s">
        <v>200</v>
      </c>
      <c r="Q47" s="66">
        <v>35660</v>
      </c>
      <c r="R47" s="66" t="s">
        <v>201</v>
      </c>
      <c r="S47" s="66">
        <v>12021928</v>
      </c>
      <c r="T47" s="66" t="s">
        <v>204</v>
      </c>
      <c r="U47" s="66">
        <v>4677980</v>
      </c>
      <c r="V47" s="66">
        <v>2084000</v>
      </c>
      <c r="W47" s="68">
        <v>3164</v>
      </c>
      <c r="X47" s="51" t="s">
        <v>108</v>
      </c>
    </row>
    <row r="48" spans="1:25" ht="15.95" customHeight="1" x14ac:dyDescent="0.3">
      <c r="I48" s="17"/>
      <c r="O48" s="17"/>
      <c r="Y48" s="6"/>
    </row>
    <row r="49" spans="3:24" ht="15.95" customHeight="1" x14ac:dyDescent="0.3">
      <c r="C49" s="25" t="s">
        <v>206</v>
      </c>
      <c r="D49" s="25"/>
      <c r="E49" s="17"/>
      <c r="G49" s="8"/>
      <c r="X49" s="4">
        <v>1</v>
      </c>
    </row>
    <row r="50" spans="3:24" ht="15.95" customHeight="1" x14ac:dyDescent="0.3">
      <c r="C50" s="25" t="s">
        <v>55</v>
      </c>
      <c r="D50" s="9"/>
      <c r="E50" s="10"/>
      <c r="X50" s="3">
        <v>118</v>
      </c>
    </row>
    <row r="51" spans="3:24" ht="15.95" customHeight="1" x14ac:dyDescent="0.3">
      <c r="X51" s="3">
        <v>17</v>
      </c>
    </row>
    <row r="52" spans="3:24" ht="15.95" customHeight="1" x14ac:dyDescent="0.3"/>
    <row r="53" spans="3:24" ht="15.95" customHeight="1" x14ac:dyDescent="0.3"/>
    <row r="54" spans="3:24" ht="15.95" customHeight="1" x14ac:dyDescent="0.3"/>
    <row r="55" spans="3:24" ht="15.95" customHeight="1" x14ac:dyDescent="0.3"/>
    <row r="56" spans="3:24" ht="15.95" customHeight="1" x14ac:dyDescent="0.3"/>
    <row r="57" spans="3:24" ht="15.95" customHeight="1" x14ac:dyDescent="0.3"/>
    <row r="58" spans="3:24" ht="15.95" customHeight="1" x14ac:dyDescent="0.3"/>
    <row r="59" spans="3:24" ht="15.95" customHeight="1" x14ac:dyDescent="0.3">
      <c r="T59" s="19"/>
    </row>
    <row r="60" spans="3:24" ht="15.95" customHeight="1" x14ac:dyDescent="0.3">
      <c r="T60" s="19"/>
    </row>
    <row r="61" spans="3:24" ht="15.95" customHeight="1" x14ac:dyDescent="0.3">
      <c r="T61" s="19"/>
    </row>
    <row r="62" spans="3:24" x14ac:dyDescent="0.3">
      <c r="T62" s="19"/>
    </row>
    <row r="63" spans="3:24" x14ac:dyDescent="0.3">
      <c r="T63" s="19"/>
    </row>
  </sheetData>
  <mergeCells count="17">
    <mergeCell ref="X4:X10"/>
    <mergeCell ref="R4:W5"/>
    <mergeCell ref="R6:R10"/>
    <mergeCell ref="S6:S10"/>
    <mergeCell ref="T6:T10"/>
    <mergeCell ref="U6:U10"/>
    <mergeCell ref="V6:V10"/>
    <mergeCell ref="W6:W10"/>
    <mergeCell ref="J4:J10"/>
    <mergeCell ref="K4:Q5"/>
    <mergeCell ref="K6:K10"/>
    <mergeCell ref="L6:L10"/>
    <mergeCell ref="M6:M10"/>
    <mergeCell ref="N6:N10"/>
    <mergeCell ref="O6:O10"/>
    <mergeCell ref="P6:P10"/>
    <mergeCell ref="Q6:Q10"/>
  </mergeCells>
  <pageMargins left="0.59055118110236227" right="0.35433070866141736" top="0.39370078740157483" bottom="0.19685039370078741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SPB1902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2018-03-06T02:27:42Z</cp:lastPrinted>
  <dcterms:created xsi:type="dcterms:W3CDTF">1997-06-13T10:07:54Z</dcterms:created>
  <dcterms:modified xsi:type="dcterms:W3CDTF">2018-08-23T16:13:46Z</dcterms:modified>
</cp:coreProperties>
</file>