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95" yWindow="180" windowWidth="19440" windowHeight="4695" tabRatio="726"/>
  </bookViews>
  <sheets>
    <sheet name="SPB2007" sheetId="32" r:id="rId1"/>
  </sheets>
  <calcPr calcId="144525"/>
</workbook>
</file>

<file path=xl/calcChain.xml><?xml version="1.0" encoding="utf-8"?>
<calcChain xmlns="http://schemas.openxmlformats.org/spreadsheetml/2006/main">
  <c r="O9" i="32" l="1"/>
  <c r="N9" i="32"/>
  <c r="M9" i="32"/>
  <c r="L9" i="32"/>
  <c r="J8" i="32" l="1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</calcChain>
</file>

<file path=xl/sharedStrings.xml><?xml version="1.0" encoding="utf-8"?>
<sst xmlns="http://schemas.openxmlformats.org/spreadsheetml/2006/main" count="197" uniqueCount="89">
  <si>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</si>
  <si>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</si>
  <si>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</si>
  <si>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</si>
  <si>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</si>
  <si>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</si>
  <si>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</si>
  <si>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</si>
  <si>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</si>
  <si>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</si>
  <si>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</si>
  <si>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</si>
  <si>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</si>
  <si>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</si>
  <si>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</si>
  <si>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</si>
  <si>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</si>
  <si>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</si>
  <si>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</si>
  <si>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</si>
  <si>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</si>
  <si>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</si>
  <si>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</si>
  <si>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</si>
  <si>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</si>
  <si>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</si>
  <si>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</si>
  <si>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</si>
  <si>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</si>
  <si>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</si>
  <si>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-</t>
  </si>
  <si>
    <t xml:space="preserve">ความชื้นสัมพัทธ์ เป็นรายเดือน พ.ศ. </t>
  </si>
  <si>
    <t xml:space="preserve">Monthly Relative Humidity Data: </t>
  </si>
  <si>
    <t xml:space="preserve"> เฉลี่ย 
Mean</t>
  </si>
  <si>
    <t>เฉลี่ยสูงสุด 
Mean maximum</t>
  </si>
  <si>
    <t>เฉลี่ยต่ำสุด 
Mean minimum</t>
  </si>
  <si>
    <t>ต่ำสุด
 Minimum</t>
  </si>
  <si>
    <t xml:space="preserve">เฉลี่ย 
Mean </t>
  </si>
  <si>
    <t>ต่ำสุด 
 Minimum</t>
  </si>
  <si>
    <t xml:space="preserve">เฉลี่ยต่ำสุด 
Mean minimum  </t>
  </si>
  <si>
    <t>2559 (2016)</t>
  </si>
  <si>
    <t>2560 (2017)</t>
  </si>
  <si>
    <t>20</t>
  </si>
  <si>
    <t>SPB2007</t>
  </si>
  <si>
    <t>RegionID</t>
  </si>
  <si>
    <t>RegionName</t>
  </si>
  <si>
    <t>ProvinceID</t>
  </si>
  <si>
    <t>ProvinceName</t>
  </si>
  <si>
    <t>RelativeHumidityMeanY1</t>
  </si>
  <si>
    <t>RelativeHumidityMeanMaximumY1</t>
  </si>
  <si>
    <t>RelativeHumidityMeanMinimumY1</t>
  </si>
  <si>
    <t>RelativeHumidityMinimumY1</t>
  </si>
  <si>
    <t>DistrictID</t>
  </si>
  <si>
    <t>DistrictName</t>
  </si>
  <si>
    <t>MeteorologicalStationMonthlyTh</t>
  </si>
  <si>
    <t>MeteorologicalStationMonthlyEn</t>
  </si>
  <si>
    <t>StationID</t>
  </si>
  <si>
    <t>MeteorologicalStationMonthlyID</t>
  </si>
  <si>
    <t>StationName</t>
  </si>
  <si>
    <t>MonthlyID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</si>
  <si>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</si>
  <si>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</si>
  <si>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</si>
  <si>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</si>
  <si>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</si>
  <si>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</si>
  <si>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</si>
  <si>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</si>
  <si>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</si>
  <si>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</si>
  <si>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</si>
  <si>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</si>
  <si>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</si>
  <si>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</si>
  <si>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RelativeHumidityMeanY2</t>
  </si>
  <si>
    <t>RelativeHumidityMeanMaximumY2</t>
  </si>
  <si>
    <t>RelativeHumidityMeanMinimumY2</t>
  </si>
  <si>
    <t>RelativeHumidityMinimumY2</t>
  </si>
  <si>
    <t>พิษณุโลก</t>
  </si>
  <si>
    <t>ภาคเหนือ</t>
  </si>
  <si>
    <t>3</t>
  </si>
  <si>
    <t>65</t>
  </si>
  <si>
    <t>36501</t>
  </si>
  <si>
    <t>อำเภอเมืองพิษณุโลก</t>
  </si>
  <si>
    <t>378201</t>
  </si>
  <si>
    <t>สถานีตรวจอากาศพิษณุโลก</t>
  </si>
  <si>
    <t>Phitsanulok  Meteorological station</t>
  </si>
  <si>
    <t xml:space="preserve">    ที่มา:  สถานีอุตุนิยมวิทยาพิษณุโลก</t>
  </si>
  <si>
    <t xml:space="preserve">Source:  Phitsanulok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</si>
</sst>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49" fontId="11" fillId="0" borderId="0" xfId="0" applyNumberFormat="1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49" fontId="11" fillId="2" borderId="9" xfId="0" applyNumberFormat="1" applyFont="1" applyFill="1" applyBorder="1" applyAlignment="1">
      <alignment wrapText="1"/>
    </xf>
    <xf numFmtId="49" fontId="11" fillId="2" borderId="11" xfId="0" applyNumberFormat="1" applyFont="1" applyFill="1" applyBorder="1" applyAlignment="1">
      <alignment wrapText="1"/>
    </xf>
    <xf numFmtId="49" fontId="11" fillId="2" borderId="10" xfId="0" applyNumberFormat="1" applyFont="1" applyFill="1" applyBorder="1" applyAlignment="1">
      <alignment wrapText="1"/>
    </xf>
    <xf numFmtId="2" fontId="11" fillId="2" borderId="11" xfId="17" applyNumberFormat="1" applyFont="1" applyFill="1" applyBorder="1" applyAlignment="1">
      <alignment wrapText="1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3" borderId="6" xfId="0" applyFont="1" applyFill="1" applyBorder="1"/>
    <xf numFmtId="0" fontId="3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0" fillId="3" borderId="6" xfId="0" applyFill="1" applyBorder="1"/>
    <xf numFmtId="0" fontId="13" fillId="0" borderId="0" xfId="0" applyFont="1"/>
    <xf numFmtId="0" fontId="11" fillId="0" borderId="0" xfId="0" applyFont="1"/>
    <xf numFmtId="188" fontId="14" fillId="0" borderId="3" xfId="0" applyNumberFormat="1" applyFont="1" applyBorder="1" applyAlignment="1">
      <alignment horizontal="right" indent="1"/>
    </xf>
    <xf numFmtId="188" fontId="14" fillId="0" borderId="1" xfId="0" applyNumberFormat="1" applyFont="1" applyBorder="1" applyAlignment="1">
      <alignment horizontal="right" indent="1"/>
    </xf>
    <xf numFmtId="188" fontId="13" fillId="0" borderId="3" xfId="0" applyNumberFormat="1" applyFont="1" applyBorder="1" applyAlignment="1">
      <alignment horizontal="right" indent="1"/>
    </xf>
    <xf numFmtId="188" fontId="13" fillId="0" borderId="1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20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Normal 4_แบบสำรวจการกรอกข้อมูลขยะ 2557 สสภ. 7 Gig edit 20150112" xfId="19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7:T21" tableType="xml" totalsRowShown="0" headerRowDxfId="23" dataDxfId="21" headerRowBorderDxfId="22" tableBorderDxfId="20">
  <autoFilter ref="A7:T21"/>
  <tableColumns count="20">
    <tableColumn id="2" uniqueName="RegionID" name="RegionID" dataDxfId="19">
      <xmlColumnPr mapId="28" xpath="/XMLDocumentSPB2007/DataCell/CellRow/MeteorologicalStationMonthlyTh/@RegionID" xmlDataType="integer"/>
    </tableColumn>
    <tableColumn id="3" uniqueName="RegionName" name="RegionName" dataDxfId="18">
      <xmlColumnPr mapId="28" xpath="/XMLDocumentSPB2007/DataCell/CellRow/MeteorologicalStationMonthlyTh/@RegionName" xmlDataType="string"/>
    </tableColumn>
    <tableColumn id="4" uniqueName="ProvinceID" name="ProvinceID" dataDxfId="17">
      <xmlColumnPr mapId="28" xpath="/XMLDocumentSPB2007/DataCell/CellRow/MeteorologicalStationMonthlyTh/@ProvinceID" xmlDataType="integer"/>
    </tableColumn>
    <tableColumn id="5" uniqueName="ProvinceName" name="ProvinceName" dataDxfId="16">
      <xmlColumnPr mapId="28" xpath="/XMLDocumentSPB2007/DataCell/CellRow/MeteorologicalStationMonthlyTh/@ProvinceName" xmlDataType="string"/>
    </tableColumn>
    <tableColumn id="6" uniqueName="DistrictID" name="DistrictID" dataDxfId="15">
      <xmlColumnPr mapId="28" xpath="/XMLDocumentSPB2007/DataCell/CellRow/MeteorologicalStationMonthlyTh/@DistrictID" xmlDataType="integer"/>
    </tableColumn>
    <tableColumn id="7" uniqueName="DistrictName" name="DistrictName" dataDxfId="14">
      <xmlColumnPr mapId="28" xpath="/XMLDocumentSPB2007/DataCell/CellRow/MeteorologicalStationMonthlyTh/@DistrictName" xmlDataType="string"/>
    </tableColumn>
    <tableColumn id="8" uniqueName="StationID" name="StationID" dataDxfId="13">
      <xmlColumnPr mapId="28" xpath="/XMLDocumentSPB2007/DataCell/CellRow/MeteorologicalStationMonthlyTh/@StationID" xmlDataType="integer"/>
    </tableColumn>
    <tableColumn id="9" uniqueName="StationName" name="StationName" dataDxfId="12">
      <xmlColumnPr mapId="28" xpath="/XMLDocumentSPB2007/DataCell/CellRow/MeteorologicalStationMonthlyTh/@StationName" xmlDataType="string"/>
    </tableColumn>
    <tableColumn id="21" uniqueName="YearMonthlyID" name="MonthlyID" dataDxfId="11">
      <xmlColumnPr mapId="28" xpath="/XMLDocumentSPB2007/DataCell/CellRow/MeteorologicalStationMonthlyTh/@YearMonthlyID" xmlDataType="integer"/>
    </tableColumn>
    <tableColumn id="10" uniqueName="ID" name="MeteorologicalStationMonthlyID" dataDxfId="10">
      <calculatedColumnFormula>Table13[[#This Row],[DistrictID]]&amp;Table13[[#This Row],[StationID]]&amp;Table13[[#This Row],[MonthlyID]]</calculatedColumnFormula>
      <xmlColumnPr mapId="28" xpath="/XMLDocumentSPB2007/DataCell/CellRow/MeteorologicalStationMonthlyTh/@ID" xmlDataType="integer"/>
    </tableColumn>
    <tableColumn id="11" uniqueName="value" name="MeteorologicalStationMonthlyTh" dataDxfId="9">
      <xmlColumnPr mapId="28" xpath="/XMLDocumentSPB2007/DataCell/CellRow/MeteorologicalStationMonthlyTh/@value" xmlDataType="string"/>
    </tableColumn>
    <tableColumn id="12" uniqueName="RelativeHumidityMeanY1" name="RelativeHumidityMeanY1" dataDxfId="8">
      <xmlColumnPr mapId="28" xpath="/XMLDocumentSPB2007/DataCell/CellRow/RelativeHumidityMeanY1" xmlDataType="double"/>
    </tableColumn>
    <tableColumn id="13" uniqueName="RelativeHumidityMeanMaximumY1" name="RelativeHumidityMeanMaximumY1" dataDxfId="7">
      <xmlColumnPr mapId="28" xpath="/XMLDocumentSPB2007/DataCell/CellRow/RelativeHumidityMeanMaximumY1" xmlDataType="double"/>
    </tableColumn>
    <tableColumn id="14" uniqueName="RelativeHumidityMeanMinimumY1" name="RelativeHumidityMeanMinimumY1" dataDxfId="6">
      <xmlColumnPr mapId="28" xpath="/XMLDocumentSPB2007/DataCell/CellRow/RelativeHumidityMeanMinimumY1" xmlDataType="double"/>
    </tableColumn>
    <tableColumn id="15" uniqueName="RelativeHumidityMinimumY1" name="RelativeHumidityMinimumY1" dataDxfId="5">
      <xmlColumnPr mapId="28" xpath="/XMLDocumentSPB2007/DataCell/CellRow/RelativeHumidityMinimumY1" xmlDataType="double"/>
    </tableColumn>
    <tableColumn id="16" uniqueName="RelativeHumidityMeanY2" name="RelativeHumidityMeanY2" dataDxfId="4">
      <xmlColumnPr mapId="28" xpath="/XMLDocumentSPB2007/DataCell/CellRow/RelativeHumidityMeanY2" xmlDataType="double"/>
    </tableColumn>
    <tableColumn id="17" uniqueName="RelativeHumidityMeanMaximumY2" name="RelativeHumidityMeanMaximumY2" dataDxfId="3">
      <xmlColumnPr mapId="28" xpath="/XMLDocumentSPB2007/DataCell/CellRow/RelativeHumidityMeanMaximumY2" xmlDataType="double"/>
    </tableColumn>
    <tableColumn id="18" uniqueName="RelativeHumidityMeanMinimumY2" name="RelativeHumidityMeanMinimumY2" dataDxfId="2">
      <xmlColumnPr mapId="28" xpath="/XMLDocumentSPB2007/DataCell/CellRow/RelativeHumidityMeanMinimumY2" xmlDataType="double"/>
    </tableColumn>
    <tableColumn id="19" uniqueName="RelativeHumidityMinimumY2" name="RelativeHumidityMinimumY2" dataDxfId="1">
      <xmlColumnPr mapId="28" xpath="/XMLDocumentSPB2007/DataCell/CellRow/RelativeHumidityMinimumY2" xmlDataType="double"/>
    </tableColumn>
    <tableColumn id="20" uniqueName="value" name="MeteorologicalStationMonthlyEn" dataDxfId="0">
      <xmlColumnPr mapId="28" xpath="/XMLDocumentSPB2007/DataCell/CellRow/MeteorologicalStationMonthly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10" r="A1" connectionId="0">
    <xmlCellPr id="1" uniqueName="Province">
      <xmlPr mapId="28" xpath="/XMLDocumentSPB2007/Province" xmlDataType="integer"/>
    </xmlCellPr>
  </singleXmlCell>
  <singleXmlCell id="311" r="A2" connectionId="0">
    <xmlCellPr id="1" uniqueName="StatBranch">
      <xmlPr mapId="28" xpath="/XMLDocumentSPB2007/StatBranch" xmlDataType="integer"/>
    </xmlCellPr>
  </singleXmlCell>
  <singleXmlCell id="312" r="A3" connectionId="0">
    <xmlCellPr id="1" uniqueName="SheetExcel">
      <xmlPr mapId="28" xpath="/XMLDocumentSPB2007/SheetExcel" xmlDataType="string"/>
    </xmlCellPr>
  </singleXmlCell>
  <singleXmlCell id="313" r="B1" connectionId="0">
    <xmlCellPr id="1" uniqueName="LabelName">
      <xmlPr mapId="28" xpath="/XMLDocumentSPB2007/TitleHeading/TitleTh/LabelName" xmlDataType="string"/>
    </xmlCellPr>
  </singleXmlCell>
  <singleXmlCell id="314" r="C1" connectionId="0">
    <xmlCellPr id="1" uniqueName="TableNo">
      <xmlPr mapId="28" xpath="/XMLDocumentSPB2007/TitleHeading/TitleTh/TableNo" xmlDataType="double"/>
    </xmlCellPr>
  </singleXmlCell>
  <singleXmlCell id="315" r="D1" connectionId="0">
    <xmlCellPr id="1" uniqueName="TableName">
      <xmlPr mapId="28" xpath="/XMLDocumentSPB2007/TitleHeading/TitleTh/TableName" xmlDataType="string"/>
    </xmlCellPr>
  </singleXmlCell>
  <singleXmlCell id="316" r="H1" connectionId="0">
    <xmlCellPr id="1" uniqueName="TitleYearStart">
      <xmlPr mapId="28" xpath="/XMLDocumentSPB2007/TitleHeading/TitleTh/TitleYearStart" xmlDataType="integer"/>
    </xmlCellPr>
  </singleXmlCell>
  <singleXmlCell id="317" r="J1" connectionId="0">
    <xmlCellPr id="1" uniqueName="TitleYearEnd">
      <xmlPr mapId="28" xpath="/XMLDocumentSPB2007/TitleHeading/TitleTh/TitleYearEnd" xmlDataType="integer"/>
    </xmlCellPr>
  </singleXmlCell>
  <singleXmlCell id="318" r="B2" connectionId="0">
    <xmlCellPr id="1" uniqueName="LabelName">
      <xmlPr mapId="28" xpath="/XMLDocumentSPB2007/TitleHeading/TitleEn/LabelName" xmlDataType="string"/>
    </xmlCellPr>
  </singleXmlCell>
  <singleXmlCell id="319" r="C2" connectionId="0">
    <xmlCellPr id="1" uniqueName="TableNo">
      <xmlPr mapId="28" xpath="/XMLDocumentSPB2007/TitleHeading/TitleEn/TableNo" xmlDataType="double"/>
    </xmlCellPr>
  </singleXmlCell>
  <singleXmlCell id="320" r="D2" connectionId="0">
    <xmlCellPr id="1" uniqueName="TableName">
      <xmlPr mapId="28" xpath="/XMLDocumentSPB2007/TitleHeading/TitleEn/TableName" xmlDataType="string"/>
    </xmlCellPr>
  </singleXmlCell>
  <singleXmlCell id="321" r="H2" connectionId="0">
    <xmlCellPr id="1" uniqueName="TitleYearStart">
      <xmlPr mapId="28" xpath="/XMLDocumentSPB2007/TitleHeading/TitleEn/TitleYearStart" xmlDataType="integer"/>
    </xmlCellPr>
  </singleXmlCell>
  <singleXmlCell id="322" r="J2" connectionId="0">
    <xmlCellPr id="1" uniqueName="TitleYearEnd">
      <xmlPr mapId="28" xpath="/XMLDocumentSPB2007/TitleHeading/TitleEn/TitleYearEnd" xmlDataType="integer"/>
    </xmlCellPr>
  </singleXmlCell>
  <singleXmlCell id="323" r="K4" connectionId="0">
    <xmlCellPr id="1" uniqueName="MonthlyTh">
      <xmlPr mapId="28" xpath="/XMLDocumentSPB2007/ColumnAll/CornerTh/MonthlyTh" xmlDataType="string"/>
    </xmlCellPr>
  </singleXmlCell>
  <singleXmlCell id="324" r="L4" connectionId="0">
    <xmlCellPr id="1" uniqueName="RelativeHumidityY1">
      <xmlPr mapId="28" xpath="/XMLDocumentSPB2007/ColumnAll/ColumnHeading/Year/Y1/RelativeHumidityY1" xmlDataType="string"/>
    </xmlCellPr>
  </singleXmlCell>
  <singleXmlCell id="325" r="L5" connectionId="0">
    <xmlCellPr id="1" uniqueName="RelativeHumidityMeanY1">
      <xmlPr mapId="28" xpath="/XMLDocumentSPB2007/ColumnAll/ColumnHeading/Year/Y1/RelativeHumidityGroup/RelativeHumidityMean/RelativeHumidityMeanY1" xmlDataType="string"/>
    </xmlCellPr>
  </singleXmlCell>
  <singleXmlCell id="326" r="M5" connectionId="0">
    <xmlCellPr id="1" uniqueName="RelativeHumidityMeanMaximumY1">
      <xmlPr mapId="28" xpath="/XMLDocumentSPB2007/ColumnAll/ColumnHeading/Year/Y1/RelativeHumidityGroup/RelativeHumidityMeanMaximum/RelativeHumidityMeanMaximumY1" xmlDataType="string"/>
    </xmlCellPr>
  </singleXmlCell>
  <singleXmlCell id="327" r="N5" connectionId="0">
    <xmlCellPr id="1" uniqueName="RelativeHumidityMeanMinimumY1">
      <xmlPr mapId="28" xpath="/XMLDocumentSPB2007/ColumnAll/ColumnHeading/Year/Y1/RelativeHumidityGroup/RelativeHumidityMeanMinimum/RelativeHumidityMeanMinimumY1" xmlDataType="string"/>
    </xmlCellPr>
  </singleXmlCell>
  <singleXmlCell id="328" r="O5" connectionId="0">
    <xmlCellPr id="1" uniqueName="RelativeHumidityMinimumY1">
      <xmlPr mapId="28" xpath="/XMLDocumentSPB2007/ColumnAll/ColumnHeading/Year/Y1/RelativeHumidityGroup/RelativeHumidityMinimum/RelativeHumidityMinimumY1" xmlDataType="string"/>
    </xmlCellPr>
  </singleXmlCell>
  <singleXmlCell id="329" r="P4" connectionId="0">
    <xmlCellPr id="1" uniqueName="RelativeHumidityY2">
      <xmlPr mapId="28" xpath="/XMLDocumentSPB2007/ColumnAll/ColumnHeading/Year/Y2/RelativeHumidityY2" xmlDataType="string"/>
    </xmlCellPr>
  </singleXmlCell>
  <singleXmlCell id="330" r="P5" connectionId="0">
    <xmlCellPr id="1" uniqueName="RelativeHumidityMeanY2">
      <xmlPr mapId="28" xpath="/XMLDocumentSPB2007/ColumnAll/ColumnHeading/Year/Y2/RelativeHumidityGroup/RelativeHumidityMean/RelativeHumidityMeanY2" xmlDataType="string"/>
    </xmlCellPr>
  </singleXmlCell>
  <singleXmlCell id="331" r="Q5" connectionId="0">
    <xmlCellPr id="1" uniqueName="RelativeHumidityMeanMaximumY2">
      <xmlPr mapId="28" xpath="/XMLDocumentSPB2007/ColumnAll/ColumnHeading/Year/Y2/RelativeHumidityGroup/RelativeHumidityMeanMaximum/RelativeHumidityMeanMaximumY2" xmlDataType="string"/>
    </xmlCellPr>
  </singleXmlCell>
  <singleXmlCell id="332" r="R5" connectionId="0">
    <xmlCellPr id="1" uniqueName="RelativeHumidityMeanMinimumY2">
      <xmlPr mapId="28" xpath="/XMLDocumentSPB2007/ColumnAll/ColumnHeading/Year/Y2/RelativeHumidityGroup/RelativeHumidityMeanMinimum/RelativeHumidityMeanMinimumY2" xmlDataType="string"/>
    </xmlCellPr>
  </singleXmlCell>
  <singleXmlCell id="333" r="S5" connectionId="0">
    <xmlCellPr id="1" uniqueName="RelativeHumidityMinimumY2">
      <xmlPr mapId="28" xpath="/XMLDocumentSPB2007/ColumnAll/ColumnHeading/Year/Y2/RelativeHumidityGroup/RelativeHumidityMinimum/RelativeHumidityMinimumY2" xmlDataType="string"/>
    </xmlCellPr>
  </singleXmlCell>
  <singleXmlCell id="334" r="T4" connectionId="0">
    <xmlCellPr id="1" uniqueName="MonthlyEn">
      <xmlPr mapId="28" xpath="/XMLDocumentSPB2007/ColumnAll/CornerEn/MonthlyEn" xmlDataType="string"/>
    </xmlCellPr>
  </singleXmlCell>
  <singleXmlCell id="335" r="A23" connectionId="0">
    <xmlCellPr id="1" uniqueName="SourcesTh1">
      <xmlPr mapId="28" xpath="/XMLDocumentSPB2007/FooterAll/Sources/SourcesLabelTh/SourcesTh1" xmlDataType="string"/>
    </xmlCellPr>
  </singleXmlCell>
  <singleXmlCell id="336" r="A24" connectionId="0">
    <xmlCellPr id="1" uniqueName="SourcesEn1">
      <xmlPr mapId="28" xpath="/XMLDocumentSPB2007/FooterAll/Sources/SourcesLabelEn/SourcesEn1" xmlDataType="string"/>
    </xmlCellPr>
  </singleXmlCell>
  <singleXmlCell id="337" r="T23" connectionId="0">
    <xmlCellPr id="1" uniqueName="PagesNo">
      <xmlPr mapId="28" xpath="/XMLDocumentSPB2007/Pages/PagesNo" xmlDataType="integer"/>
    </xmlCellPr>
  </singleXmlCell>
  <singleXmlCell id="338" r="T24" connectionId="0">
    <xmlCellPr id="1" uniqueName="PagesAll">
      <xmlPr mapId="28" xpath="/XMLDocumentSPB2007/Pages/PagesAll" xmlDataType="integer"/>
    </xmlCellPr>
  </singleXmlCell>
  <singleXmlCell id="339" r="T25" connectionId="0">
    <xmlCellPr id="1" uniqueName="LinesNo">
      <xmlPr mapId="28" xpath="/XMLDocumentSPB2007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="85" zoomScaleNormal="85" workbookViewId="0">
      <selection activeCell="J24" sqref="J24"/>
    </sheetView>
  </sheetViews>
  <sheetFormatPr defaultRowHeight="21.75"/>
  <cols>
    <col min="1" max="1" width="8.7109375" customWidth="1"/>
    <col min="2" max="2" width="18.5703125" customWidth="1"/>
    <col min="3" max="3" width="7.5703125" customWidth="1"/>
    <col min="4" max="4" width="11.85546875" customWidth="1"/>
    <col min="5" max="5" width="7.5703125" customWidth="1"/>
    <col min="6" max="6" width="17.28515625" customWidth="1"/>
    <col min="7" max="7" width="7.5703125" customWidth="1"/>
    <col min="8" max="8" width="19.140625" customWidth="1"/>
    <col min="9" max="9" width="10.140625" customWidth="1"/>
    <col min="10" max="10" width="18.140625" customWidth="1"/>
    <col min="11" max="11" width="20.28515625" customWidth="1"/>
    <col min="12" max="12" width="13.140625" customWidth="1"/>
    <col min="13" max="13" width="12.28515625" customWidth="1"/>
    <col min="14" max="14" width="11.85546875" customWidth="1"/>
    <col min="15" max="15" width="10.42578125" customWidth="1"/>
    <col min="16" max="16" width="8.5703125" customWidth="1"/>
    <col min="17" max="17" width="12" customWidth="1"/>
    <col min="18" max="18" width="12.140625" customWidth="1"/>
    <col min="19" max="19" width="9" customWidth="1"/>
    <col min="20" max="20" width="24.140625" customWidth="1"/>
  </cols>
  <sheetData>
    <row r="1" spans="1:21">
      <c r="A1" s="3" t="s">
        <v>78</v>
      </c>
      <c r="B1" s="13" t="s">
        <v>0</v>
      </c>
      <c r="C1" s="14">
        <v>20.7</v>
      </c>
      <c r="D1" s="13" t="s">
        <v>31</v>
      </c>
      <c r="E1" s="16"/>
      <c r="F1" s="16"/>
      <c r="G1" s="1"/>
      <c r="H1" s="4">
        <v>2559</v>
      </c>
      <c r="I1" s="4" t="s">
        <v>30</v>
      </c>
      <c r="J1" s="4">
        <v>2560</v>
      </c>
      <c r="L1" s="1"/>
      <c r="M1" s="1"/>
      <c r="N1" s="3"/>
      <c r="O1" s="3"/>
      <c r="P1" s="3"/>
      <c r="Q1" s="3"/>
      <c r="R1" s="3"/>
      <c r="S1" s="3"/>
      <c r="T1" s="3"/>
      <c r="U1" s="3"/>
    </row>
    <row r="2" spans="1:21">
      <c r="A2" s="12" t="s">
        <v>42</v>
      </c>
      <c r="B2" s="13" t="s">
        <v>1</v>
      </c>
      <c r="C2" s="14">
        <v>20.7</v>
      </c>
      <c r="D2" s="13" t="s">
        <v>32</v>
      </c>
      <c r="E2" s="16"/>
      <c r="F2" s="16"/>
      <c r="G2" s="1"/>
      <c r="H2" s="4">
        <v>2016</v>
      </c>
      <c r="I2" s="4" t="s">
        <v>30</v>
      </c>
      <c r="J2" s="4">
        <v>2017</v>
      </c>
      <c r="L2" s="1"/>
      <c r="M2" s="1"/>
      <c r="N2" s="3"/>
      <c r="O2" s="3"/>
      <c r="P2" s="3"/>
      <c r="Q2" s="3"/>
      <c r="R2" s="3"/>
      <c r="S2" s="3"/>
      <c r="T2" s="3"/>
      <c r="U2" s="3"/>
    </row>
    <row r="3" spans="1:21">
      <c r="A3" s="17" t="s">
        <v>43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</row>
    <row r="4" spans="1:21">
      <c r="A4" s="3"/>
      <c r="B4" s="3"/>
      <c r="C4" s="3"/>
      <c r="D4" s="3"/>
      <c r="E4" s="3"/>
      <c r="F4" s="3"/>
      <c r="G4" s="5"/>
      <c r="H4" s="5"/>
      <c r="I4" s="5"/>
      <c r="J4" s="5"/>
      <c r="K4" s="30" t="s">
        <v>2</v>
      </c>
      <c r="L4" s="28" t="s">
        <v>40</v>
      </c>
      <c r="M4" s="32"/>
      <c r="N4" s="32"/>
      <c r="O4" s="33"/>
      <c r="P4" s="28" t="s">
        <v>41</v>
      </c>
      <c r="Q4" s="32"/>
      <c r="R4" s="32"/>
      <c r="S4" s="33"/>
      <c r="T4" s="29" t="s">
        <v>3</v>
      </c>
    </row>
    <row r="5" spans="1:21">
      <c r="A5" s="3"/>
      <c r="B5" s="3"/>
      <c r="C5" s="3"/>
      <c r="D5" s="3"/>
      <c r="E5" s="3"/>
      <c r="F5" s="5"/>
      <c r="G5" s="5"/>
      <c r="H5" s="5"/>
      <c r="I5" s="5"/>
      <c r="J5" s="5"/>
      <c r="K5" s="31"/>
      <c r="L5" s="26" t="s">
        <v>33</v>
      </c>
      <c r="M5" s="26" t="s">
        <v>34</v>
      </c>
      <c r="N5" s="26" t="s">
        <v>35</v>
      </c>
      <c r="O5" s="26" t="s">
        <v>36</v>
      </c>
      <c r="P5" s="26" t="s">
        <v>37</v>
      </c>
      <c r="Q5" s="26" t="s">
        <v>34</v>
      </c>
      <c r="R5" s="26" t="s">
        <v>39</v>
      </c>
      <c r="S5" s="26" t="s">
        <v>38</v>
      </c>
      <c r="T5" s="34"/>
    </row>
    <row r="6" spans="1:21" ht="38.25" customHeight="1">
      <c r="A6" s="3"/>
      <c r="B6" s="3"/>
      <c r="C6" s="3"/>
      <c r="D6" s="3"/>
      <c r="E6" s="3"/>
      <c r="F6" s="5"/>
      <c r="G6" s="5"/>
      <c r="H6" s="5"/>
      <c r="I6" s="5"/>
      <c r="J6" s="5"/>
      <c r="K6" s="31"/>
      <c r="L6" s="27"/>
      <c r="M6" s="27"/>
      <c r="N6" s="27"/>
      <c r="O6" s="27"/>
      <c r="P6" s="27"/>
      <c r="Q6" s="27"/>
      <c r="R6" s="27"/>
      <c r="S6" s="27"/>
      <c r="T6" s="34"/>
    </row>
    <row r="7" spans="1:21">
      <c r="A7" s="18" t="s">
        <v>44</v>
      </c>
      <c r="B7" s="18" t="s">
        <v>45</v>
      </c>
      <c r="C7" s="18" t="s">
        <v>46</v>
      </c>
      <c r="D7" s="18" t="s">
        <v>47</v>
      </c>
      <c r="E7" s="18" t="s">
        <v>52</v>
      </c>
      <c r="F7" s="18" t="s">
        <v>53</v>
      </c>
      <c r="G7" s="18" t="s">
        <v>56</v>
      </c>
      <c r="H7" s="18" t="s">
        <v>58</v>
      </c>
      <c r="I7" s="15" t="s">
        <v>59</v>
      </c>
      <c r="J7" s="18" t="s">
        <v>57</v>
      </c>
      <c r="K7" s="18" t="s">
        <v>54</v>
      </c>
      <c r="L7" s="18" t="s">
        <v>48</v>
      </c>
      <c r="M7" s="18" t="s">
        <v>49</v>
      </c>
      <c r="N7" s="18" t="s">
        <v>50</v>
      </c>
      <c r="O7" s="18" t="s">
        <v>51</v>
      </c>
      <c r="P7" s="15" t="s">
        <v>74</v>
      </c>
      <c r="Q7" s="15" t="s">
        <v>75</v>
      </c>
      <c r="R7" s="15" t="s">
        <v>76</v>
      </c>
      <c r="S7" s="15" t="s">
        <v>77</v>
      </c>
      <c r="T7" s="18" t="s">
        <v>55</v>
      </c>
    </row>
    <row r="8" spans="1:21" ht="34.5">
      <c r="A8" s="20" t="s">
        <v>80</v>
      </c>
      <c r="B8" s="20" t="s">
        <v>79</v>
      </c>
      <c r="C8" s="20" t="s">
        <v>81</v>
      </c>
      <c r="D8" s="20" t="s">
        <v>78</v>
      </c>
      <c r="E8" s="20" t="s">
        <v>82</v>
      </c>
      <c r="F8" s="20" t="s">
        <v>83</v>
      </c>
      <c r="G8" s="20" t="s">
        <v>84</v>
      </c>
      <c r="H8" s="20" t="s">
        <v>85</v>
      </c>
      <c r="I8" s="9" t="s">
        <v>60</v>
      </c>
      <c r="J8" s="7" t="str">
        <f>Table13[[#This Row],[DistrictID]]&amp;Table13[[#This Row],[StationID]]&amp;Table13[[#This Row],[MonthlyID]]</f>
        <v>36501378201000</v>
      </c>
      <c r="K8" s="20" t="s">
        <v>85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25" t="s">
        <v>86</v>
      </c>
    </row>
    <row r="9" spans="1:21">
      <c r="A9" s="20" t="s">
        <v>80</v>
      </c>
      <c r="B9" s="20" t="s">
        <v>79</v>
      </c>
      <c r="C9" s="20" t="s">
        <v>81</v>
      </c>
      <c r="D9" s="20" t="s">
        <v>78</v>
      </c>
      <c r="E9" s="20" t="s">
        <v>82</v>
      </c>
      <c r="F9" s="20" t="s">
        <v>83</v>
      </c>
      <c r="G9" s="20" t="s">
        <v>84</v>
      </c>
      <c r="H9" s="20" t="s">
        <v>85</v>
      </c>
      <c r="I9" s="8" t="s">
        <v>61</v>
      </c>
      <c r="J9" s="7" t="str">
        <f>Table13[[#This Row],[DistrictID]]&amp;Table13[[#This Row],[StationID]]&amp;Table13[[#This Row],[MonthlyID]]</f>
        <v>36501378201Y00</v>
      </c>
      <c r="K9" s="6" t="s">
        <v>4</v>
      </c>
      <c r="L9" s="21">
        <f>AVERAGE(L10:L21)</f>
        <v>71.5</v>
      </c>
      <c r="M9" s="22">
        <f>AVERAGE(M10:M21)</f>
        <v>87.666666666666671</v>
      </c>
      <c r="N9" s="22">
        <f t="shared" ref="N9" si="0">AVERAGE(N10:N21)</f>
        <v>51</v>
      </c>
      <c r="O9" s="21">
        <f>MIN(O10:O21)</f>
        <v>16</v>
      </c>
      <c r="P9" s="21">
        <v>74.900000000000006</v>
      </c>
      <c r="Q9" s="22">
        <v>89.1</v>
      </c>
      <c r="R9" s="22">
        <v>56.5</v>
      </c>
      <c r="S9" s="21">
        <v>40.1</v>
      </c>
      <c r="T9" s="8" t="s">
        <v>5</v>
      </c>
    </row>
    <row r="10" spans="1:21">
      <c r="A10" s="20" t="s">
        <v>80</v>
      </c>
      <c r="B10" s="20" t="s">
        <v>79</v>
      </c>
      <c r="C10" s="20" t="s">
        <v>81</v>
      </c>
      <c r="D10" s="20" t="s">
        <v>78</v>
      </c>
      <c r="E10" s="20" t="s">
        <v>82</v>
      </c>
      <c r="F10" s="20" t="s">
        <v>83</v>
      </c>
      <c r="G10" s="20" t="s">
        <v>84</v>
      </c>
      <c r="H10" s="20" t="s">
        <v>85</v>
      </c>
      <c r="I10" s="8" t="s">
        <v>62</v>
      </c>
      <c r="J10" s="7" t="str">
        <f>Table13[[#This Row],[DistrictID]]&amp;Table13[[#This Row],[StationID]]&amp;Table13[[#This Row],[MonthlyID]]</f>
        <v>36501378201M01</v>
      </c>
      <c r="K10" s="6" t="s">
        <v>6</v>
      </c>
      <c r="L10" s="23">
        <v>70</v>
      </c>
      <c r="M10" s="24">
        <v>88</v>
      </c>
      <c r="N10" s="24">
        <v>45</v>
      </c>
      <c r="O10" s="23">
        <v>31</v>
      </c>
      <c r="P10" s="23">
        <v>72.599999999999994</v>
      </c>
      <c r="Q10" s="24">
        <v>86.9</v>
      </c>
      <c r="R10" s="24">
        <v>52.7</v>
      </c>
      <c r="S10" s="23">
        <v>30</v>
      </c>
      <c r="T10" s="8" t="s">
        <v>7</v>
      </c>
    </row>
    <row r="11" spans="1:21">
      <c r="A11" s="20" t="s">
        <v>80</v>
      </c>
      <c r="B11" s="20" t="s">
        <v>79</v>
      </c>
      <c r="C11" s="20" t="s">
        <v>81</v>
      </c>
      <c r="D11" s="20" t="s">
        <v>78</v>
      </c>
      <c r="E11" s="20" t="s">
        <v>82</v>
      </c>
      <c r="F11" s="20" t="s">
        <v>83</v>
      </c>
      <c r="G11" s="20" t="s">
        <v>84</v>
      </c>
      <c r="H11" s="20" t="s">
        <v>85</v>
      </c>
      <c r="I11" s="8" t="s">
        <v>63</v>
      </c>
      <c r="J11" s="7" t="str">
        <f>Table13[[#This Row],[DistrictID]]&amp;Table13[[#This Row],[StationID]]&amp;Table13[[#This Row],[MonthlyID]]</f>
        <v>36501378201M02</v>
      </c>
      <c r="K11" s="6" t="s">
        <v>8</v>
      </c>
      <c r="L11" s="23">
        <v>62</v>
      </c>
      <c r="M11" s="24">
        <v>82</v>
      </c>
      <c r="N11" s="24">
        <v>37</v>
      </c>
      <c r="O11" s="23">
        <v>16</v>
      </c>
      <c r="P11" s="23">
        <v>64.400000000000006</v>
      </c>
      <c r="Q11" s="24">
        <v>83.7</v>
      </c>
      <c r="R11" s="24">
        <v>40.200000000000003</v>
      </c>
      <c r="S11" s="23">
        <v>26</v>
      </c>
      <c r="T11" s="8" t="s">
        <v>9</v>
      </c>
    </row>
    <row r="12" spans="1:21">
      <c r="A12" s="20" t="s">
        <v>80</v>
      </c>
      <c r="B12" s="20" t="s">
        <v>79</v>
      </c>
      <c r="C12" s="20" t="s">
        <v>81</v>
      </c>
      <c r="D12" s="20" t="s">
        <v>78</v>
      </c>
      <c r="E12" s="20" t="s">
        <v>82</v>
      </c>
      <c r="F12" s="20" t="s">
        <v>83</v>
      </c>
      <c r="G12" s="20" t="s">
        <v>84</v>
      </c>
      <c r="H12" s="20" t="s">
        <v>85</v>
      </c>
      <c r="I12" s="8" t="s">
        <v>64</v>
      </c>
      <c r="J12" s="7" t="str">
        <f>Table13[[#This Row],[DistrictID]]&amp;Table13[[#This Row],[StationID]]&amp;Table13[[#This Row],[MonthlyID]]</f>
        <v>36501378201M03</v>
      </c>
      <c r="K12" s="6" t="s">
        <v>10</v>
      </c>
      <c r="L12" s="23">
        <v>58</v>
      </c>
      <c r="M12" s="24">
        <v>77</v>
      </c>
      <c r="N12" s="24">
        <v>36</v>
      </c>
      <c r="O12" s="23">
        <v>21</v>
      </c>
      <c r="P12" s="23">
        <v>64</v>
      </c>
      <c r="Q12" s="24">
        <v>82.4</v>
      </c>
      <c r="R12" s="24">
        <v>46</v>
      </c>
      <c r="S12" s="23">
        <v>28</v>
      </c>
      <c r="T12" s="8" t="s">
        <v>11</v>
      </c>
    </row>
    <row r="13" spans="1:21">
      <c r="A13" s="20" t="s">
        <v>80</v>
      </c>
      <c r="B13" s="20" t="s">
        <v>79</v>
      </c>
      <c r="C13" s="20" t="s">
        <v>81</v>
      </c>
      <c r="D13" s="20" t="s">
        <v>78</v>
      </c>
      <c r="E13" s="20" t="s">
        <v>82</v>
      </c>
      <c r="F13" s="20" t="s">
        <v>83</v>
      </c>
      <c r="G13" s="20" t="s">
        <v>84</v>
      </c>
      <c r="H13" s="20" t="s">
        <v>85</v>
      </c>
      <c r="I13" s="8" t="s">
        <v>65</v>
      </c>
      <c r="J13" s="7" t="str">
        <f>Table13[[#This Row],[DistrictID]]&amp;Table13[[#This Row],[StationID]]&amp;Table13[[#This Row],[MonthlyID]]</f>
        <v>36501378201M04</v>
      </c>
      <c r="K13" s="6" t="s">
        <v>12</v>
      </c>
      <c r="L13" s="23">
        <v>53</v>
      </c>
      <c r="M13" s="24">
        <v>73</v>
      </c>
      <c r="N13" s="24">
        <v>32</v>
      </c>
      <c r="O13" s="23">
        <v>21</v>
      </c>
      <c r="P13" s="23">
        <v>64.5</v>
      </c>
      <c r="Q13" s="24">
        <v>81.3</v>
      </c>
      <c r="R13" s="24">
        <v>60.8</v>
      </c>
      <c r="S13" s="23">
        <v>29</v>
      </c>
      <c r="T13" s="8" t="s">
        <v>13</v>
      </c>
    </row>
    <row r="14" spans="1:21">
      <c r="A14" s="20" t="s">
        <v>80</v>
      </c>
      <c r="B14" s="20" t="s">
        <v>79</v>
      </c>
      <c r="C14" s="20" t="s">
        <v>81</v>
      </c>
      <c r="D14" s="20" t="s">
        <v>78</v>
      </c>
      <c r="E14" s="20" t="s">
        <v>82</v>
      </c>
      <c r="F14" s="20" t="s">
        <v>83</v>
      </c>
      <c r="G14" s="20" t="s">
        <v>84</v>
      </c>
      <c r="H14" s="20" t="s">
        <v>85</v>
      </c>
      <c r="I14" s="8" t="s">
        <v>66</v>
      </c>
      <c r="J14" s="7" t="str">
        <f>Table13[[#This Row],[DistrictID]]&amp;Table13[[#This Row],[StationID]]&amp;Table13[[#This Row],[MonthlyID]]</f>
        <v>36501378201M05</v>
      </c>
      <c r="K14" s="6" t="s">
        <v>14</v>
      </c>
      <c r="L14" s="23">
        <v>62</v>
      </c>
      <c r="M14" s="24">
        <v>79</v>
      </c>
      <c r="N14" s="24">
        <v>41</v>
      </c>
      <c r="O14" s="23">
        <v>26</v>
      </c>
      <c r="P14" s="23">
        <v>76.599999999999994</v>
      </c>
      <c r="Q14" s="24">
        <v>88.3</v>
      </c>
      <c r="R14" s="24">
        <v>63.7</v>
      </c>
      <c r="S14" s="23">
        <v>44</v>
      </c>
      <c r="T14" s="8" t="s">
        <v>15</v>
      </c>
    </row>
    <row r="15" spans="1:21">
      <c r="A15" s="20" t="s">
        <v>80</v>
      </c>
      <c r="B15" s="20" t="s">
        <v>79</v>
      </c>
      <c r="C15" s="20" t="s">
        <v>81</v>
      </c>
      <c r="D15" s="20" t="s">
        <v>78</v>
      </c>
      <c r="E15" s="20" t="s">
        <v>82</v>
      </c>
      <c r="F15" s="20" t="s">
        <v>83</v>
      </c>
      <c r="G15" s="20" t="s">
        <v>84</v>
      </c>
      <c r="H15" s="20" t="s">
        <v>85</v>
      </c>
      <c r="I15" s="8" t="s">
        <v>67</v>
      </c>
      <c r="J15" s="7" t="str">
        <f>Table13[[#This Row],[DistrictID]]&amp;Table13[[#This Row],[StationID]]&amp;Table13[[#This Row],[MonthlyID]]</f>
        <v>36501378201M06</v>
      </c>
      <c r="K15" s="6" t="s">
        <v>16</v>
      </c>
      <c r="L15" s="23">
        <v>78</v>
      </c>
      <c r="M15" s="24">
        <v>93</v>
      </c>
      <c r="N15" s="24">
        <v>59</v>
      </c>
      <c r="O15" s="23">
        <v>47</v>
      </c>
      <c r="P15" s="23">
        <v>79.7</v>
      </c>
      <c r="Q15" s="24">
        <v>91.8</v>
      </c>
      <c r="R15" s="24">
        <v>68.3</v>
      </c>
      <c r="S15" s="23">
        <v>52</v>
      </c>
      <c r="T15" s="8" t="s">
        <v>17</v>
      </c>
    </row>
    <row r="16" spans="1:21">
      <c r="A16" s="20" t="s">
        <v>80</v>
      </c>
      <c r="B16" s="20" t="s">
        <v>79</v>
      </c>
      <c r="C16" s="20" t="s">
        <v>81</v>
      </c>
      <c r="D16" s="20" t="s">
        <v>78</v>
      </c>
      <c r="E16" s="20" t="s">
        <v>82</v>
      </c>
      <c r="F16" s="20" t="s">
        <v>83</v>
      </c>
      <c r="G16" s="20" t="s">
        <v>84</v>
      </c>
      <c r="H16" s="20" t="s">
        <v>85</v>
      </c>
      <c r="I16" s="8" t="s">
        <v>68</v>
      </c>
      <c r="J16" s="7" t="str">
        <f>Table13[[#This Row],[DistrictID]]&amp;Table13[[#This Row],[StationID]]&amp;Table13[[#This Row],[MonthlyID]]</f>
        <v>36501378201M07</v>
      </c>
      <c r="K16" s="6" t="s">
        <v>18</v>
      </c>
      <c r="L16" s="23">
        <v>82</v>
      </c>
      <c r="M16" s="24">
        <v>95</v>
      </c>
      <c r="N16" s="24">
        <v>66</v>
      </c>
      <c r="O16" s="23">
        <v>53</v>
      </c>
      <c r="P16" s="23">
        <v>84.3</v>
      </c>
      <c r="Q16" s="24">
        <v>94.4</v>
      </c>
      <c r="R16" s="24">
        <v>68.900000000000006</v>
      </c>
      <c r="S16" s="23">
        <v>56</v>
      </c>
      <c r="T16" s="8" t="s">
        <v>19</v>
      </c>
    </row>
    <row r="17" spans="1:20">
      <c r="A17" s="20" t="s">
        <v>80</v>
      </c>
      <c r="B17" s="20" t="s">
        <v>79</v>
      </c>
      <c r="C17" s="20" t="s">
        <v>81</v>
      </c>
      <c r="D17" s="20" t="s">
        <v>78</v>
      </c>
      <c r="E17" s="20" t="s">
        <v>82</v>
      </c>
      <c r="F17" s="20" t="s">
        <v>83</v>
      </c>
      <c r="G17" s="20" t="s">
        <v>84</v>
      </c>
      <c r="H17" s="20" t="s">
        <v>85</v>
      </c>
      <c r="I17" s="8" t="s">
        <v>69</v>
      </c>
      <c r="J17" s="7" t="str">
        <f>Table13[[#This Row],[DistrictID]]&amp;Table13[[#This Row],[StationID]]&amp;Table13[[#This Row],[MonthlyID]]</f>
        <v>36501378201M08</v>
      </c>
      <c r="K17" s="6" t="s">
        <v>20</v>
      </c>
      <c r="L17" s="23">
        <v>80</v>
      </c>
      <c r="M17" s="24">
        <v>93</v>
      </c>
      <c r="N17" s="24">
        <v>64</v>
      </c>
      <c r="O17" s="23">
        <v>51</v>
      </c>
      <c r="P17" s="23">
        <v>82.3</v>
      </c>
      <c r="Q17" s="24">
        <v>93</v>
      </c>
      <c r="R17" s="24">
        <v>67</v>
      </c>
      <c r="S17" s="23">
        <v>53</v>
      </c>
      <c r="T17" s="8" t="s">
        <v>21</v>
      </c>
    </row>
    <row r="18" spans="1:20">
      <c r="A18" s="20" t="s">
        <v>80</v>
      </c>
      <c r="B18" s="20" t="s">
        <v>79</v>
      </c>
      <c r="C18" s="20" t="s">
        <v>81</v>
      </c>
      <c r="D18" s="20" t="s">
        <v>78</v>
      </c>
      <c r="E18" s="20" t="s">
        <v>82</v>
      </c>
      <c r="F18" s="20" t="s">
        <v>83</v>
      </c>
      <c r="G18" s="20" t="s">
        <v>84</v>
      </c>
      <c r="H18" s="20" t="s">
        <v>85</v>
      </c>
      <c r="I18" s="8" t="s">
        <v>70</v>
      </c>
      <c r="J18" s="7" t="str">
        <f>Table13[[#This Row],[DistrictID]]&amp;Table13[[#This Row],[StationID]]&amp;Table13[[#This Row],[MonthlyID]]</f>
        <v>36501378201M09</v>
      </c>
      <c r="K18" s="6" t="s">
        <v>22</v>
      </c>
      <c r="L18" s="24">
        <v>85</v>
      </c>
      <c r="M18" s="24">
        <v>96</v>
      </c>
      <c r="N18" s="24">
        <v>67</v>
      </c>
      <c r="O18" s="23">
        <v>51</v>
      </c>
      <c r="P18" s="24">
        <v>82.3</v>
      </c>
      <c r="Q18" s="24">
        <v>94.4</v>
      </c>
      <c r="R18" s="24">
        <v>66.3</v>
      </c>
      <c r="S18" s="23">
        <v>49</v>
      </c>
      <c r="T18" s="8" t="s">
        <v>23</v>
      </c>
    </row>
    <row r="19" spans="1:20">
      <c r="A19" s="20" t="s">
        <v>80</v>
      </c>
      <c r="B19" s="20" t="s">
        <v>79</v>
      </c>
      <c r="C19" s="20" t="s">
        <v>81</v>
      </c>
      <c r="D19" s="20" t="s">
        <v>78</v>
      </c>
      <c r="E19" s="20" t="s">
        <v>82</v>
      </c>
      <c r="F19" s="20" t="s">
        <v>83</v>
      </c>
      <c r="G19" s="20" t="s">
        <v>84</v>
      </c>
      <c r="H19" s="20" t="s">
        <v>85</v>
      </c>
      <c r="I19" s="8" t="s">
        <v>71</v>
      </c>
      <c r="J19" s="7" t="str">
        <f>Table13[[#This Row],[DistrictID]]&amp;Table13[[#This Row],[StationID]]&amp;Table13[[#This Row],[MonthlyID]]</f>
        <v>36501378201M10</v>
      </c>
      <c r="K19" s="6" t="s">
        <v>24</v>
      </c>
      <c r="L19" s="24">
        <v>82</v>
      </c>
      <c r="M19" s="24">
        <v>95</v>
      </c>
      <c r="N19" s="24">
        <v>62</v>
      </c>
      <c r="O19" s="23">
        <v>51</v>
      </c>
      <c r="P19" s="24">
        <v>82.2</v>
      </c>
      <c r="Q19" s="24">
        <v>94.7</v>
      </c>
      <c r="R19" s="24">
        <v>56.1</v>
      </c>
      <c r="S19" s="23">
        <v>47</v>
      </c>
      <c r="T19" s="8" t="s">
        <v>25</v>
      </c>
    </row>
    <row r="20" spans="1:20">
      <c r="A20" s="20" t="s">
        <v>80</v>
      </c>
      <c r="B20" s="20" t="s">
        <v>79</v>
      </c>
      <c r="C20" s="20" t="s">
        <v>81</v>
      </c>
      <c r="D20" s="20" t="s">
        <v>78</v>
      </c>
      <c r="E20" s="20" t="s">
        <v>82</v>
      </c>
      <c r="F20" s="20" t="s">
        <v>83</v>
      </c>
      <c r="G20" s="20" t="s">
        <v>84</v>
      </c>
      <c r="H20" s="20" t="s">
        <v>85</v>
      </c>
      <c r="I20" s="8" t="s">
        <v>72</v>
      </c>
      <c r="J20" s="7" t="str">
        <f>Table13[[#This Row],[DistrictID]]&amp;Table13[[#This Row],[StationID]]&amp;Table13[[#This Row],[MonthlyID]]</f>
        <v>36501378201M11</v>
      </c>
      <c r="K20" s="6" t="s">
        <v>26</v>
      </c>
      <c r="L20" s="24">
        <v>76</v>
      </c>
      <c r="M20" s="24">
        <v>93</v>
      </c>
      <c r="N20" s="24">
        <v>55</v>
      </c>
      <c r="O20" s="23">
        <v>43</v>
      </c>
      <c r="P20" s="24">
        <v>74.900000000000006</v>
      </c>
      <c r="Q20" s="24">
        <v>90.4</v>
      </c>
      <c r="R20" s="24">
        <v>50.5</v>
      </c>
      <c r="S20" s="23">
        <v>38</v>
      </c>
      <c r="T20" s="8" t="s">
        <v>27</v>
      </c>
    </row>
    <row r="21" spans="1:20">
      <c r="A21" s="20" t="s">
        <v>80</v>
      </c>
      <c r="B21" s="20" t="s">
        <v>79</v>
      </c>
      <c r="C21" s="20" t="s">
        <v>81</v>
      </c>
      <c r="D21" s="20" t="s">
        <v>78</v>
      </c>
      <c r="E21" s="20" t="s">
        <v>82</v>
      </c>
      <c r="F21" s="20" t="s">
        <v>83</v>
      </c>
      <c r="G21" s="20" t="s">
        <v>84</v>
      </c>
      <c r="H21" s="20" t="s">
        <v>85</v>
      </c>
      <c r="I21" s="10" t="s">
        <v>73</v>
      </c>
      <c r="J21" s="7" t="str">
        <f>Table13[[#This Row],[DistrictID]]&amp;Table13[[#This Row],[StationID]]&amp;Table13[[#This Row],[MonthlyID]]</f>
        <v>36501378201M12</v>
      </c>
      <c r="K21" s="6" t="s">
        <v>28</v>
      </c>
      <c r="L21" s="24">
        <v>70</v>
      </c>
      <c r="M21" s="24">
        <v>88</v>
      </c>
      <c r="N21" s="24">
        <v>48</v>
      </c>
      <c r="O21" s="23">
        <v>38</v>
      </c>
      <c r="P21" s="24">
        <v>71</v>
      </c>
      <c r="Q21" s="24">
        <v>87.6</v>
      </c>
      <c r="R21" s="24">
        <v>0</v>
      </c>
      <c r="S21" s="23">
        <v>29</v>
      </c>
      <c r="T21" s="10" t="s">
        <v>29</v>
      </c>
    </row>
    <row r="23" spans="1:20">
      <c r="A23" s="19" t="s">
        <v>87</v>
      </c>
      <c r="T23">
        <v>1</v>
      </c>
    </row>
    <row r="24" spans="1:20">
      <c r="A24" s="19" t="s">
        <v>88</v>
      </c>
      <c r="T24">
        <v>118</v>
      </c>
    </row>
    <row r="25" spans="1:20">
      <c r="T25">
        <v>17</v>
      </c>
    </row>
  </sheetData>
  <mergeCells count="12">
    <mergeCell ref="K4:K6"/>
    <mergeCell ref="L4:O4"/>
    <mergeCell ref="P4:S4"/>
    <mergeCell ref="T4:T6"/>
    <mergeCell ref="L5:L6"/>
    <mergeCell ref="M5:M6"/>
    <mergeCell ref="N5:N6"/>
    <mergeCell ref="O5:O6"/>
    <mergeCell ref="P5:P6"/>
    <mergeCell ref="Q5:Q6"/>
    <mergeCell ref="R5:R6"/>
    <mergeCell ref="S5:S6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2018-08-27T15:55:10Z</dcterms:modified>
</cp:coreProperties>
</file>