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D26" i="1" s="1"/>
  <c r="B14" i="1"/>
  <c r="C14" i="1"/>
  <c r="D14" i="1"/>
  <c r="B22" i="1"/>
  <c r="B21" i="1" s="1"/>
  <c r="C22" i="1"/>
  <c r="D22" i="1"/>
  <c r="B23" i="1"/>
  <c r="C23" i="1"/>
  <c r="D23" i="1"/>
  <c r="B24" i="1"/>
  <c r="C24" i="1"/>
  <c r="D24" i="1"/>
  <c r="D21" i="1" s="1"/>
  <c r="B25" i="1"/>
  <c r="C25" i="1"/>
  <c r="D25" i="1"/>
  <c r="B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C21" i="1" l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<sst xmlns="http://schemas.openxmlformats.org/spreadsheetml/2006/main" count="54" uniqueCount="27">
  <si>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</si>
  <si>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ไตรมาสที่ 1 เดือนมกราคม - มีนาคม พ.ศ. 2560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</si>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</sst>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A36" sqref="A36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1"/>
    </row>
    <row r="2" spans="1:10" ht="12.75" customHeight="1" x14ac:dyDescent="0.35"/>
    <row r="3" spans="1:10" s="35" customFormat="1" ht="24" customHeight="1" x14ac:dyDescent="0.3">
      <c r="A3" s="40" t="s">
        <v>25</v>
      </c>
      <c r="B3" s="39" t="s">
        <v>24</v>
      </c>
      <c r="C3" s="39" t="s">
        <v>23</v>
      </c>
      <c r="D3" s="39" t="s">
        <v>22</v>
      </c>
      <c r="E3" s="20"/>
    </row>
    <row r="4" spans="1:10" s="35" customFormat="1" ht="22.5" customHeight="1" x14ac:dyDescent="0.3">
      <c r="B4" s="37"/>
      <c r="C4" s="38" t="s">
        <v>21</v>
      </c>
      <c r="D4" s="37"/>
      <c r="E4" s="36"/>
    </row>
    <row r="5" spans="1:10" s="15" customFormat="1" ht="22.5" customHeight="1" x14ac:dyDescent="0.25">
      <c r="A5" s="34" t="s">
        <v>18</v>
      </c>
      <c r="B5" s="33">
        <v>740707.99</v>
      </c>
      <c r="C5" s="33">
        <v>354240</v>
      </c>
      <c r="D5" s="33">
        <v>386467.99</v>
      </c>
      <c r="E5" s="28"/>
      <c r="F5" s="24"/>
      <c r="G5" s="23"/>
      <c r="H5" s="23"/>
    </row>
    <row r="6" spans="1:10" s="15" customFormat="1" ht="22.5" customHeight="1" x14ac:dyDescent="0.3">
      <c r="A6" s="17" t="s">
        <v>17</v>
      </c>
      <c r="B6" s="30">
        <v>24661.439999999999</v>
      </c>
      <c r="C6" s="30">
        <v>6719.33</v>
      </c>
      <c r="D6" s="30">
        <v>17942.11</v>
      </c>
      <c r="E6" s="16"/>
      <c r="F6" s="24"/>
      <c r="G6" s="23"/>
      <c r="H6" s="23"/>
    </row>
    <row r="7" spans="1:10" s="15" customFormat="1" ht="22.5" customHeight="1" x14ac:dyDescent="0.3">
      <c r="A7" s="3" t="s">
        <v>16</v>
      </c>
      <c r="B7" s="29">
        <v>236399.38</v>
      </c>
      <c r="C7" s="29">
        <v>97303.11</v>
      </c>
      <c r="D7" s="30">
        <v>139096.26999999999</v>
      </c>
      <c r="E7" s="28"/>
      <c r="F7" s="24"/>
      <c r="G7" s="23"/>
      <c r="H7" s="23"/>
    </row>
    <row r="8" spans="1:10" s="15" customFormat="1" ht="22.5" customHeight="1" x14ac:dyDescent="0.3">
      <c r="A8" s="13" t="s">
        <v>15</v>
      </c>
      <c r="B8" s="29">
        <v>105445.74</v>
      </c>
      <c r="C8" s="29">
        <v>57186.79</v>
      </c>
      <c r="D8" s="31">
        <v>48258.94</v>
      </c>
      <c r="E8" s="28"/>
      <c r="F8" s="24"/>
      <c r="G8" s="23"/>
      <c r="H8" s="23"/>
      <c r="I8" s="3"/>
      <c r="J8" s="3"/>
    </row>
    <row r="9" spans="1:10" s="15" customFormat="1" ht="22.5" customHeight="1" x14ac:dyDescent="0.3">
      <c r="A9" s="13" t="s">
        <v>14</v>
      </c>
      <c r="B9" s="29">
        <v>132688.62</v>
      </c>
      <c r="C9" s="31">
        <v>77619.44</v>
      </c>
      <c r="D9" s="30">
        <v>55069.19</v>
      </c>
      <c r="E9" s="28"/>
      <c r="F9" s="24"/>
      <c r="G9" s="23"/>
      <c r="H9" s="23"/>
      <c r="I9" s="3"/>
      <c r="J9" s="3"/>
    </row>
    <row r="10" spans="1:10" s="3" customFormat="1" ht="22.5" customHeight="1" x14ac:dyDescent="0.3">
      <c r="A10" s="3" t="s">
        <v>13</v>
      </c>
      <c r="B10" s="31">
        <f>SUM(B11:B13)</f>
        <v>130946.77</v>
      </c>
      <c r="C10" s="31">
        <f>SUM(C11:C13)</f>
        <v>70973.2</v>
      </c>
      <c r="D10" s="31">
        <f>SUM(D11:D13)</f>
        <v>59973.58</v>
      </c>
      <c r="E10" s="28"/>
      <c r="F10" s="24"/>
      <c r="G10" s="23"/>
      <c r="H10" s="23"/>
    </row>
    <row r="11" spans="1:10" s="3" customFormat="1" ht="22.5" customHeight="1" x14ac:dyDescent="0.3">
      <c r="A11" s="9" t="s">
        <v>12</v>
      </c>
      <c r="B11" s="31">
        <v>104735.28</v>
      </c>
      <c r="C11" s="30">
        <v>53688.639999999999</v>
      </c>
      <c r="D11" s="30">
        <v>51046.64</v>
      </c>
      <c r="E11" s="28"/>
      <c r="F11" s="24"/>
      <c r="G11" s="23"/>
      <c r="H11" s="23"/>
    </row>
    <row r="12" spans="1:10" s="3" customFormat="1" ht="22.5" customHeight="1" x14ac:dyDescent="0.3">
      <c r="A12" s="9" t="s">
        <v>11</v>
      </c>
      <c r="B12" s="31">
        <v>26211.49</v>
      </c>
      <c r="C12" s="31">
        <v>17284.560000000001</v>
      </c>
      <c r="D12" s="31">
        <v>8926.94</v>
      </c>
      <c r="E12" s="28"/>
      <c r="F12" s="24"/>
      <c r="G12" s="23"/>
      <c r="H12" s="23"/>
    </row>
    <row r="13" spans="1:10" s="3" customFormat="1" ht="22.5" customHeight="1" x14ac:dyDescent="0.3">
      <c r="A13" s="11" t="s">
        <v>20</v>
      </c>
      <c r="B13" s="12" t="s">
        <v>9</v>
      </c>
      <c r="C13" s="26" t="s">
        <v>9</v>
      </c>
      <c r="D13" s="32" t="s">
        <v>9</v>
      </c>
      <c r="E13" s="28"/>
    </row>
    <row r="14" spans="1:10" s="3" customFormat="1" ht="22.5" customHeight="1" x14ac:dyDescent="0.3">
      <c r="A14" s="3" t="s">
        <v>8</v>
      </c>
      <c r="B14" s="31">
        <f>SUM(B15:B17)</f>
        <v>110566.04</v>
      </c>
      <c r="C14" s="31">
        <f>SUM(C15:C17)</f>
        <v>44438.14</v>
      </c>
      <c r="D14" s="31">
        <f>SUM(D15:D17)</f>
        <v>66127.899999999994</v>
      </c>
      <c r="E14" s="28"/>
    </row>
    <row r="15" spans="1:10" s="15" customFormat="1" ht="22.5" customHeight="1" x14ac:dyDescent="0.3">
      <c r="A15" s="11" t="s">
        <v>7</v>
      </c>
      <c r="B15" s="29">
        <v>68577.42</v>
      </c>
      <c r="C15" s="30">
        <v>26750.83</v>
      </c>
      <c r="D15" s="30">
        <v>41826.589999999997</v>
      </c>
      <c r="E15" s="28"/>
      <c r="F15" s="24"/>
      <c r="G15" s="23"/>
      <c r="H15" s="23"/>
    </row>
    <row r="16" spans="1:10" s="15" customFormat="1" ht="22.5" customHeight="1" x14ac:dyDescent="0.25">
      <c r="A16" s="11" t="s">
        <v>6</v>
      </c>
      <c r="B16" s="29">
        <v>29000.47</v>
      </c>
      <c r="C16" s="29">
        <v>12879.81</v>
      </c>
      <c r="D16" s="29">
        <v>16120.66</v>
      </c>
      <c r="E16" s="28"/>
      <c r="F16" s="24"/>
      <c r="G16" s="23"/>
      <c r="H16" s="23"/>
    </row>
    <row r="17" spans="1:10" s="15" customFormat="1" ht="22.5" customHeight="1" x14ac:dyDescent="0.25">
      <c r="A17" s="11" t="s">
        <v>5</v>
      </c>
      <c r="B17" s="29">
        <v>12988.15</v>
      </c>
      <c r="C17" s="29">
        <v>4807.5</v>
      </c>
      <c r="D17" s="29">
        <v>8180.65</v>
      </c>
      <c r="E17" s="28"/>
      <c r="F17" s="24"/>
      <c r="G17" s="23"/>
      <c r="H17" s="23"/>
    </row>
    <row r="18" spans="1:10" s="15" customFormat="1" ht="22.5" customHeight="1" x14ac:dyDescent="0.3">
      <c r="A18" s="9" t="s">
        <v>3</v>
      </c>
      <c r="B18" s="26" t="s">
        <v>9</v>
      </c>
      <c r="C18" s="26" t="s">
        <v>9</v>
      </c>
      <c r="D18" s="26" t="s">
        <v>9</v>
      </c>
      <c r="E18" s="25"/>
      <c r="F18" s="24"/>
      <c r="G18" s="23"/>
      <c r="H18" s="23"/>
    </row>
    <row r="19" spans="1:10" s="15" customFormat="1" ht="22.5" customHeight="1" x14ac:dyDescent="0.3">
      <c r="A19" s="9" t="s">
        <v>2</v>
      </c>
      <c r="B19" s="27" t="s">
        <v>9</v>
      </c>
      <c r="C19" s="27" t="s">
        <v>9</v>
      </c>
      <c r="D19" s="26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22.5" customHeight="1" x14ac:dyDescent="0.3">
      <c r="A21" s="20" t="s">
        <v>18</v>
      </c>
      <c r="B21" s="19">
        <f>B22+B23+B24+B25+B26+B30+B34+B35</f>
        <v>100.00000000000001</v>
      </c>
      <c r="C21" s="19">
        <f>C22+C23+C24+C25+C26+C30+C34+C35</f>
        <v>100.00000282294489</v>
      </c>
      <c r="D21" s="19">
        <f>D22+D23+D24+D25+D26+D30+D34+D35</f>
        <v>100</v>
      </c>
      <c r="E21" s="18"/>
    </row>
    <row r="22" spans="1:10" s="15" customFormat="1" ht="22.5" customHeight="1" x14ac:dyDescent="0.3">
      <c r="A22" s="17" t="s">
        <v>17</v>
      </c>
      <c r="B22" s="10">
        <f>(B6/$B$5)*100</f>
        <v>3.329441606266458</v>
      </c>
      <c r="C22" s="10">
        <f>(C6/$C$5)*100</f>
        <v>1.8968298328816622</v>
      </c>
      <c r="D22" s="10">
        <f>(D6/$D$5)*100</f>
        <v>4.6425863109645897</v>
      </c>
      <c r="E22" s="16"/>
    </row>
    <row r="23" spans="1:10" s="3" customFormat="1" ht="22.5" customHeight="1" x14ac:dyDescent="0.3">
      <c r="A23" s="3" t="s">
        <v>16</v>
      </c>
      <c r="B23" s="10">
        <f>(B7/$B$5)*100</f>
        <v>31.915327388327487</v>
      </c>
      <c r="C23" s="10">
        <f>(C7/$C$5)*100</f>
        <v>27.46813177506775</v>
      </c>
      <c r="D23" s="10">
        <f>(D7/$D$5)*100</f>
        <v>35.991666476698363</v>
      </c>
      <c r="E23" s="14"/>
    </row>
    <row r="24" spans="1:10" s="3" customFormat="1" ht="22.5" customHeight="1" x14ac:dyDescent="0.3">
      <c r="A24" s="13" t="s">
        <v>15</v>
      </c>
      <c r="B24" s="10">
        <f>(B8/$B$5)*100</f>
        <v>14.235804314734072</v>
      </c>
      <c r="C24" s="10">
        <f>(C8/$C$5)*100</f>
        <v>16.143515695573623</v>
      </c>
      <c r="D24" s="10">
        <f>(D8/$D$5)*100</f>
        <v>12.487176492935419</v>
      </c>
      <c r="E24" s="4"/>
    </row>
    <row r="25" spans="1:10" s="3" customFormat="1" ht="22.5" customHeight="1" x14ac:dyDescent="0.3">
      <c r="A25" s="13" t="s">
        <v>14</v>
      </c>
      <c r="B25" s="10">
        <f>(B9/$B$5)*100</f>
        <v>17.913755729838961</v>
      </c>
      <c r="C25" s="10">
        <f>(C9/$C$5)*100</f>
        <v>21.91154019873532</v>
      </c>
      <c r="D25" s="10">
        <f>(D9/$D$5)*100</f>
        <v>14.249353484618482</v>
      </c>
    </row>
    <row r="26" spans="1:10" s="3" customFormat="1" ht="22.5" customHeight="1" x14ac:dyDescent="0.3">
      <c r="A26" s="3" t="s">
        <v>13</v>
      </c>
      <c r="B26" s="10">
        <f>(B10/$B$5)*100</f>
        <v>17.678595582585789</v>
      </c>
      <c r="C26" s="10">
        <f>(C10/$C$5)*100</f>
        <v>20.035343270099368</v>
      </c>
      <c r="D26" s="10">
        <f>(D10/$D$5)*100</f>
        <v>15.518382259808892</v>
      </c>
    </row>
    <row r="27" spans="1:10" s="3" customFormat="1" ht="22.5" customHeight="1" x14ac:dyDescent="0.3">
      <c r="A27" s="9" t="s">
        <v>12</v>
      </c>
      <c r="B27" s="10">
        <f>(B11/$B$5)*100</f>
        <v>14.139887973936935</v>
      </c>
      <c r="C27" s="10">
        <f>(C11/$C$5)*100</f>
        <v>15.156007226738936</v>
      </c>
      <c r="D27" s="10">
        <f>(D11/$D$5)*100</f>
        <v>13.208504021251541</v>
      </c>
    </row>
    <row r="28" spans="1:10" s="3" customFormat="1" ht="22.5" customHeight="1" x14ac:dyDescent="0.3">
      <c r="A28" s="9" t="s">
        <v>11</v>
      </c>
      <c r="B28" s="10">
        <f>(B12/$B$5)*100</f>
        <v>3.5387076086488554</v>
      </c>
      <c r="C28" s="10">
        <f>(C12/$C$5)*100</f>
        <v>4.8793360433604338</v>
      </c>
      <c r="D28" s="10">
        <f>(D12/$D$5)*100</f>
        <v>2.3098782385573511</v>
      </c>
    </row>
    <row r="29" spans="1:10" s="3" customFormat="1" ht="22.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2.5" customHeight="1" x14ac:dyDescent="0.3">
      <c r="A30" s="3" t="s">
        <v>8</v>
      </c>
      <c r="B30" s="10">
        <f>(B14/$B$5)*100</f>
        <v>14.927075378247235</v>
      </c>
      <c r="C30" s="10">
        <f>(C14/$C$5)*100</f>
        <v>12.544642050587173</v>
      </c>
      <c r="D30" s="10">
        <f>(D14/$D$5)*100</f>
        <v>17.110834974974249</v>
      </c>
    </row>
    <row r="31" spans="1:10" s="3" customFormat="1" ht="22.5" customHeight="1" x14ac:dyDescent="0.3">
      <c r="A31" s="11" t="s">
        <v>7</v>
      </c>
      <c r="B31" s="10">
        <f>(B15/$B$5)*100</f>
        <v>9.2583610445460423</v>
      </c>
      <c r="C31" s="10">
        <f>(C15/$C$5)*100</f>
        <v>7.551611901535682</v>
      </c>
      <c r="D31" s="10">
        <f>(D15/$D$5)*100</f>
        <v>10.822782502633659</v>
      </c>
    </row>
    <row r="32" spans="1:10" s="3" customFormat="1" ht="22.5" customHeight="1" x14ac:dyDescent="0.3">
      <c r="A32" s="11" t="s">
        <v>6</v>
      </c>
      <c r="B32" s="10">
        <f>(B16/$B$5)*100</f>
        <v>3.9152365563114828</v>
      </c>
      <c r="C32" s="10">
        <f>(C16/$C$5)*100</f>
        <v>3.6358993902439027</v>
      </c>
      <c r="D32" s="10">
        <f>(D16/$D$5)*100</f>
        <v>4.1712794894086827</v>
      </c>
    </row>
    <row r="33" spans="1:10" s="3" customFormat="1" ht="22.5" customHeight="1" x14ac:dyDescent="0.3">
      <c r="A33" s="11" t="s">
        <v>5</v>
      </c>
      <c r="B33" s="10">
        <f>(B17/$B$5)*100</f>
        <v>1.7534777773897108</v>
      </c>
      <c r="C33" s="10">
        <f>(C17/$C$5)*100</f>
        <v>1.357130758807588</v>
      </c>
      <c r="D33" s="10">
        <f>(D17/$D$5)*100</f>
        <v>2.1167729829319111</v>
      </c>
      <c r="J33" s="3" t="s">
        <v>4</v>
      </c>
    </row>
    <row r="34" spans="1:10" s="3" customFormat="1" ht="22.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2.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s="3" customFormat="1" ht="22.5" customHeight="1" x14ac:dyDescent="0.3">
      <c r="A36" s="5" t="s">
        <v>1</v>
      </c>
      <c r="B36" s="4"/>
      <c r="J36" s="3" t="s">
        <v>0</v>
      </c>
    </row>
    <row r="37" spans="1:10" ht="24" customHeight="1" x14ac:dyDescent="0.35">
      <c r="A37" s="3"/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2017-04-10T04:26:23Z</dcterms:created>
  <dcterms:modified xsi:type="dcterms:W3CDTF">2017-04-10T04:26:46Z</dcterms:modified>
</cp:coreProperties>
</file>