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C14" i="1"/>
  <c r="D14" i="1"/>
  <c r="G18" i="1"/>
  <c r="D21" i="1"/>
  <c r="B22" i="1"/>
  <c r="B21" i="1" s="1"/>
  <c r="C22" i="1"/>
  <c r="D22" i="1"/>
  <c r="B23" i="1"/>
  <c r="C23" i="1"/>
  <c r="C21" i="1" s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<sst xmlns="http://schemas.openxmlformats.org/spreadsheetml/2006/main" count="53" uniqueCount="28">
  <si>
    <t>คม</t>
  </si>
  <si>
    <t xml:space="preserve"> </t>
  </si>
  <si>
    <t>ที่มา : การสำรวจภาวะการทำงานของประชากร จังหวัดพิษณุโลก ไตรมาสที่ 4 เดือนตุลาคม - ธันวาคม พ.ศ. 2560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</si>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</sst>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H21" sqref="H21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27</v>
      </c>
      <c r="B1" s="3"/>
      <c r="C1" s="3"/>
      <c r="D1" s="3"/>
      <c r="E1" s="37"/>
    </row>
    <row r="2" spans="1:10" ht="18" customHeight="1" x14ac:dyDescent="0.35"/>
    <row r="3" spans="1:10" s="31" customFormat="1" ht="30" customHeight="1" x14ac:dyDescent="0.3">
      <c r="A3" s="36" t="s">
        <v>26</v>
      </c>
      <c r="B3" s="35" t="s">
        <v>25</v>
      </c>
      <c r="C3" s="35" t="s">
        <v>24</v>
      </c>
      <c r="D3" s="35" t="s">
        <v>23</v>
      </c>
      <c r="E3" s="20"/>
    </row>
    <row r="4" spans="1:10" s="31" customFormat="1" ht="19.5" customHeight="1" x14ac:dyDescent="0.3">
      <c r="B4" s="33"/>
      <c r="C4" s="34" t="s">
        <v>22</v>
      </c>
      <c r="D4" s="33"/>
      <c r="E4" s="32"/>
    </row>
    <row r="5" spans="1:10" s="15" customFormat="1" ht="24" customHeight="1" x14ac:dyDescent="0.3">
      <c r="A5" s="30" t="s">
        <v>19</v>
      </c>
      <c r="B5" s="27">
        <v>740699</v>
      </c>
      <c r="C5" s="26">
        <v>354004</v>
      </c>
      <c r="D5" s="26">
        <v>386695</v>
      </c>
      <c r="E5" s="28"/>
      <c r="F5" s="24"/>
      <c r="G5" s="23"/>
      <c r="H5" s="23"/>
    </row>
    <row r="6" spans="1:10" s="15" customFormat="1" ht="18.75" x14ac:dyDescent="0.3">
      <c r="A6" s="17" t="s">
        <v>18</v>
      </c>
      <c r="B6" s="27">
        <v>28402.52</v>
      </c>
      <c r="C6" s="26">
        <v>5916.73</v>
      </c>
      <c r="D6" s="26">
        <v>22485.79</v>
      </c>
      <c r="E6" s="16"/>
      <c r="F6" s="24"/>
      <c r="G6" s="23"/>
      <c r="H6" s="23"/>
    </row>
    <row r="7" spans="1:10" s="15" customFormat="1" ht="21" customHeight="1" x14ac:dyDescent="0.3">
      <c r="A7" s="3" t="s">
        <v>17</v>
      </c>
      <c r="B7" s="27">
        <v>232710.86</v>
      </c>
      <c r="C7" s="26">
        <v>100404.52</v>
      </c>
      <c r="D7" s="26">
        <v>132306.35</v>
      </c>
      <c r="E7" s="28"/>
      <c r="F7" s="24"/>
      <c r="G7" s="23"/>
      <c r="H7" s="23"/>
    </row>
    <row r="8" spans="1:10" s="15" customFormat="1" ht="21" customHeight="1" x14ac:dyDescent="0.3">
      <c r="A8" s="13" t="s">
        <v>16</v>
      </c>
      <c r="B8" s="27">
        <v>118297.45</v>
      </c>
      <c r="C8" s="26">
        <v>58279.62</v>
      </c>
      <c r="D8" s="26">
        <v>60017.83</v>
      </c>
      <c r="E8" s="28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15</v>
      </c>
      <c r="B9" s="27">
        <v>134789.29999999999</v>
      </c>
      <c r="C9" s="26">
        <v>74464.539999999994</v>
      </c>
      <c r="D9" s="26">
        <v>60324.77</v>
      </c>
      <c r="E9" s="28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14</v>
      </c>
      <c r="B10" s="29">
        <f>SUM(B11:B13)</f>
        <v>120592.69</v>
      </c>
      <c r="C10" s="29">
        <f>SUM(C11:C13)</f>
        <v>64073.31</v>
      </c>
      <c r="D10" s="29">
        <f>SUM(D11:D13)</f>
        <v>56519.369999999995</v>
      </c>
      <c r="E10" s="28"/>
      <c r="F10" s="24"/>
      <c r="G10" s="23"/>
      <c r="H10" s="23"/>
    </row>
    <row r="11" spans="1:10" s="3" customFormat="1" ht="21" customHeight="1" x14ac:dyDescent="0.3">
      <c r="A11" s="9" t="s">
        <v>13</v>
      </c>
      <c r="B11" s="27">
        <v>95201.38</v>
      </c>
      <c r="C11" s="26">
        <v>50349.78</v>
      </c>
      <c r="D11" s="26">
        <v>44851.6</v>
      </c>
      <c r="E11" s="28"/>
      <c r="F11" s="24"/>
      <c r="G11" s="23"/>
      <c r="H11" s="23"/>
    </row>
    <row r="12" spans="1:10" s="3" customFormat="1" ht="21" customHeight="1" x14ac:dyDescent="0.3">
      <c r="A12" s="9" t="s">
        <v>12</v>
      </c>
      <c r="B12" s="27">
        <v>25391.31</v>
      </c>
      <c r="C12" s="26">
        <v>13723.53</v>
      </c>
      <c r="D12" s="26">
        <v>11667.77</v>
      </c>
      <c r="E12" s="28"/>
      <c r="F12" s="24"/>
      <c r="G12" s="23"/>
      <c r="H12" s="23"/>
    </row>
    <row r="13" spans="1:10" s="3" customFormat="1" ht="21" customHeight="1" x14ac:dyDescent="0.3">
      <c r="A13" s="11" t="s">
        <v>21</v>
      </c>
      <c r="B13" s="27" t="s">
        <v>10</v>
      </c>
      <c r="C13" s="26" t="s">
        <v>10</v>
      </c>
      <c r="D13" s="26" t="s">
        <v>10</v>
      </c>
      <c r="E13" s="28"/>
    </row>
    <row r="14" spans="1:10" s="3" customFormat="1" ht="21" customHeight="1" x14ac:dyDescent="0.3">
      <c r="A14" s="3" t="s">
        <v>9</v>
      </c>
      <c r="B14" s="29">
        <f>SUM(B15:B17)</f>
        <v>105752.14</v>
      </c>
      <c r="C14" s="29">
        <f>SUM(C15:C17)</f>
        <v>50865.29</v>
      </c>
      <c r="D14" s="29">
        <f>SUM(D15:D17)</f>
        <v>54886.840000000004</v>
      </c>
      <c r="E14" s="28"/>
    </row>
    <row r="15" spans="1:10" s="15" customFormat="1" ht="21" customHeight="1" x14ac:dyDescent="0.3">
      <c r="A15" s="11" t="s">
        <v>8</v>
      </c>
      <c r="B15" s="27">
        <v>64821.8</v>
      </c>
      <c r="C15" s="26">
        <v>29919.8</v>
      </c>
      <c r="D15" s="26">
        <v>34901.99</v>
      </c>
      <c r="E15" s="28"/>
      <c r="F15" s="24"/>
      <c r="G15" s="23"/>
      <c r="H15" s="23"/>
    </row>
    <row r="16" spans="1:10" s="15" customFormat="1" ht="21" customHeight="1" x14ac:dyDescent="0.3">
      <c r="A16" s="11" t="s">
        <v>7</v>
      </c>
      <c r="B16" s="27">
        <v>28284.94</v>
      </c>
      <c r="C16" s="26">
        <v>16091.24</v>
      </c>
      <c r="D16" s="26">
        <v>12193.7</v>
      </c>
      <c r="E16" s="28"/>
      <c r="F16" s="24"/>
      <c r="G16" s="23"/>
      <c r="H16" s="23"/>
    </row>
    <row r="17" spans="1:10" s="15" customFormat="1" ht="21" customHeight="1" x14ac:dyDescent="0.3">
      <c r="A17" s="11" t="s">
        <v>6</v>
      </c>
      <c r="B17" s="27">
        <v>12645.4</v>
      </c>
      <c r="C17" s="26">
        <v>4854.25</v>
      </c>
      <c r="D17" s="26">
        <v>7791.15</v>
      </c>
      <c r="E17" s="28"/>
      <c r="F17" s="24"/>
      <c r="G17" s="23"/>
      <c r="H17" s="23"/>
    </row>
    <row r="18" spans="1:10" s="15" customFormat="1" ht="21" customHeight="1" x14ac:dyDescent="0.3">
      <c r="A18" s="9" t="s">
        <v>4</v>
      </c>
      <c r="B18" s="27" t="s">
        <v>10</v>
      </c>
      <c r="C18" s="26" t="s">
        <v>10</v>
      </c>
      <c r="D18" s="26" t="s">
        <v>10</v>
      </c>
      <c r="E18" s="25"/>
      <c r="F18" s="24"/>
      <c r="G18" s="23" t="e">
        <f>(B13/$B$5)*100</f>
        <v>#VALUE!</v>
      </c>
      <c r="H18" s="23"/>
    </row>
    <row r="19" spans="1:10" s="15" customFormat="1" ht="21" customHeight="1" x14ac:dyDescent="0.3">
      <c r="A19" s="9" t="s">
        <v>3</v>
      </c>
      <c r="B19" s="27">
        <v>154.04</v>
      </c>
      <c r="C19" s="26" t="s">
        <v>10</v>
      </c>
      <c r="D19" s="26">
        <v>154.04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20</v>
      </c>
      <c r="D20" s="21"/>
      <c r="E20" s="18"/>
    </row>
    <row r="21" spans="1:10" s="3" customFormat="1" ht="24" customHeight="1" x14ac:dyDescent="0.3">
      <c r="A21" s="20" t="s">
        <v>19</v>
      </c>
      <c r="B21" s="19">
        <f>B22+B23+B24+B25+B26+B30+B34+B35</f>
        <v>99.979203428113181</v>
      </c>
      <c r="C21" s="19">
        <f>C22+C23+C24+C25+C26+C30+C34+C35</f>
        <v>100.00000282482684</v>
      </c>
      <c r="D21" s="19">
        <f>D22+D23+D24+D25+D26+D30+D34+D35</f>
        <v>99.960162401892973</v>
      </c>
      <c r="E21" s="18"/>
    </row>
    <row r="22" spans="1:10" s="15" customFormat="1" ht="18.75" x14ac:dyDescent="0.3">
      <c r="A22" s="17" t="s">
        <v>18</v>
      </c>
      <c r="B22" s="10">
        <f>(B6/$B$5)*100</f>
        <v>3.8345562772462225</v>
      </c>
      <c r="C22" s="10">
        <f>(C6/$C$5)*100</f>
        <v>1.6713737697879119</v>
      </c>
      <c r="D22" s="10">
        <f>(D6/$D$5)*100</f>
        <v>5.814864428037601</v>
      </c>
      <c r="E22" s="16"/>
    </row>
    <row r="23" spans="1:10" s="3" customFormat="1" ht="21" customHeight="1" x14ac:dyDescent="0.3">
      <c r="A23" s="3" t="s">
        <v>17</v>
      </c>
      <c r="B23" s="10">
        <f>(B7/$B$5)*100</f>
        <v>31.41773648945118</v>
      </c>
      <c r="C23" s="10">
        <f>(C7/$C$5)*100</f>
        <v>28.362538276403658</v>
      </c>
      <c r="D23" s="10">
        <f>(D7/$D$5)*100</f>
        <v>34.21465237461048</v>
      </c>
      <c r="E23" s="14"/>
    </row>
    <row r="24" spans="1:10" s="3" customFormat="1" ht="21" customHeight="1" x14ac:dyDescent="0.3">
      <c r="A24" s="13" t="s">
        <v>16</v>
      </c>
      <c r="B24" s="10">
        <f>(B8/$B$5)*100</f>
        <v>15.971055718989765</v>
      </c>
      <c r="C24" s="10">
        <f>(C8/$C$5)*100</f>
        <v>16.462983469113343</v>
      </c>
      <c r="D24" s="10">
        <f>(D8/$D$5)*100</f>
        <v>15.52071529241392</v>
      </c>
      <c r="E24" s="4"/>
    </row>
    <row r="25" spans="1:10" s="3" customFormat="1" ht="21" customHeight="1" x14ac:dyDescent="0.3">
      <c r="A25" s="13" t="s">
        <v>15</v>
      </c>
      <c r="B25" s="10">
        <f>(B9/$B$5)*100</f>
        <v>18.197580933685611</v>
      </c>
      <c r="C25" s="10">
        <f>(C9/$C$5)*100</f>
        <v>21.034943107987477</v>
      </c>
      <c r="D25" s="10">
        <f>(D9/$D$5)*100</f>
        <v>15.600090510609135</v>
      </c>
    </row>
    <row r="26" spans="1:10" s="3" customFormat="1" ht="21" customHeight="1" x14ac:dyDescent="0.3">
      <c r="A26" s="3" t="s">
        <v>14</v>
      </c>
      <c r="B26" s="10">
        <f>(B10/$B$5)*100</f>
        <v>16.280930580438209</v>
      </c>
      <c r="C26" s="10">
        <f>(C10/$C$5)*100</f>
        <v>18.099600569485087</v>
      </c>
      <c r="D26" s="10">
        <f>(D10/$D$5)*100</f>
        <v>14.616007447730123</v>
      </c>
    </row>
    <row r="27" spans="1:10" s="3" customFormat="1" ht="21" customHeight="1" x14ac:dyDescent="0.3">
      <c r="A27" s="9" t="s">
        <v>13</v>
      </c>
      <c r="B27" s="10">
        <f>(B11/$B$5)*100</f>
        <v>12.852910561510141</v>
      </c>
      <c r="C27" s="10">
        <f>(C11/$C$5)*100</f>
        <v>14.222940983717697</v>
      </c>
      <c r="D27" s="10">
        <f>(D11/$D$5)*100</f>
        <v>11.598701819263244</v>
      </c>
    </row>
    <row r="28" spans="1:10" s="3" customFormat="1" ht="21" customHeight="1" x14ac:dyDescent="0.3">
      <c r="A28" s="9" t="s">
        <v>12</v>
      </c>
      <c r="B28" s="10">
        <f>(B12/$B$5)*100</f>
        <v>3.4280200189280663</v>
      </c>
      <c r="C28" s="10">
        <f>(C12/$C$5)*100</f>
        <v>3.8766595857673924</v>
      </c>
      <c r="D28" s="10">
        <f>(D12/$D$5)*100</f>
        <v>3.0173056284668798</v>
      </c>
    </row>
    <row r="29" spans="1:10" s="3" customFormat="1" ht="21" customHeight="1" x14ac:dyDescent="0.3">
      <c r="A29" s="11" t="s">
        <v>11</v>
      </c>
      <c r="B29" s="12" t="s">
        <v>10</v>
      </c>
      <c r="C29" s="12" t="s">
        <v>10</v>
      </c>
      <c r="D29" s="12" t="s">
        <v>10</v>
      </c>
      <c r="J29" s="3" t="s">
        <v>1</v>
      </c>
    </row>
    <row r="30" spans="1:10" s="3" customFormat="1" ht="21" customHeight="1" x14ac:dyDescent="0.3">
      <c r="A30" s="3" t="s">
        <v>9</v>
      </c>
      <c r="B30" s="10">
        <f>(B14/$B$5)*100</f>
        <v>14.277343428302187</v>
      </c>
      <c r="C30" s="10">
        <f>(C14/$C$5)*100</f>
        <v>14.368563632049355</v>
      </c>
      <c r="D30" s="10">
        <f>(D14/$D$5)*100</f>
        <v>14.193832348491705</v>
      </c>
    </row>
    <row r="31" spans="1:10" s="3" customFormat="1" ht="21" customHeight="1" x14ac:dyDescent="0.3">
      <c r="A31" s="11" t="s">
        <v>8</v>
      </c>
      <c r="B31" s="10">
        <f>(B15/$B$5)*100</f>
        <v>8.7514361434266839</v>
      </c>
      <c r="C31" s="10">
        <f>(C15/$C$5)*100</f>
        <v>8.4518254031027897</v>
      </c>
      <c r="D31" s="10">
        <f>(D15/$D$5)*100</f>
        <v>9.0257153570643531</v>
      </c>
    </row>
    <row r="32" spans="1:10" s="3" customFormat="1" ht="21" customHeight="1" x14ac:dyDescent="0.3">
      <c r="A32" s="11" t="s">
        <v>7</v>
      </c>
      <c r="B32" s="10">
        <f>(B16/$B$5)*100</f>
        <v>3.818682082735362</v>
      </c>
      <c r="C32" s="10">
        <f>(C16/$C$5)*100</f>
        <v>4.5454966610546776</v>
      </c>
      <c r="D32" s="10">
        <f>(D16/$D$5)*100</f>
        <v>3.1533120417900413</v>
      </c>
    </row>
    <row r="33" spans="1:10" s="3" customFormat="1" ht="21" customHeight="1" x14ac:dyDescent="0.3">
      <c r="A33" s="11" t="s">
        <v>6</v>
      </c>
      <c r="B33" s="10">
        <f>(B17/$B$5)*100</f>
        <v>1.7072252021401404</v>
      </c>
      <c r="C33" s="10">
        <f>(C17/$C$5)*100</f>
        <v>1.3712415678918881</v>
      </c>
      <c r="D33" s="10">
        <f>(D17/$D$5)*100</f>
        <v>2.0148049496373108</v>
      </c>
      <c r="J33" s="3" t="s">
        <v>5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1</v>
      </c>
    </row>
    <row r="38" spans="1:10" ht="20.25" customHeight="1" x14ac:dyDescent="0.35">
      <c r="A38" s="3" t="s">
        <v>0</v>
      </c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2018-01-25T08:18:50Z</dcterms:created>
  <dcterms:modified xsi:type="dcterms:W3CDTF">2018-01-25T08:18:57Z</dcterms:modified>
</cp:coreProperties>
</file>