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SYB2561Excel\19\"/>
    </mc:Choice>
  </mc:AlternateContent>
  <xr:revisionPtr revIDLastSave="0" documentId="8_{0A10C02A-A667-497A-A47B-68FD85C920E6}" xr6:coauthVersionLast="45" xr6:coauthVersionMax="45" xr10:uidLastSave="{00000000-0000-0000-0000-000000000000}"/>
  <bookViews>
    <workbookView xWindow="-120" yWindow="-120" windowWidth="20730" windowHeight="11160" tabRatio="656" xr2:uid="{00000000-000D-0000-FFFF-FFFF00000000}"/>
  </bookViews>
  <sheets>
    <sheet name="T-19.2" sheetId="25" r:id="rId1"/>
    <sheet name="T-19.2 (2)" sheetId="26" r:id="rId2"/>
    <sheet name="T-19.2 (3)" sheetId="27" r:id="rId3"/>
    <sheet name="T-19.2 (4)" sheetId="28" r:id="rId4"/>
  </sheets>
  <definedNames>
    <definedName name="_xlnm.Print_Area" localSheetId="0">'T-19.2'!$A$1:$V$34</definedName>
    <definedName name="_xlnm.Print_Area" localSheetId="1">'T-19.2 (2)'!$A$1:$U$33</definedName>
    <definedName name="_xlnm.Print_Area" localSheetId="2">'T-19.2 (3)'!$A$1:$U$34</definedName>
    <definedName name="_xlnm.Print_Area" localSheetId="3">'T-19.2 (4)'!$A$1:$U$29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8" l="1"/>
  <c r="F14" i="28"/>
  <c r="G14" i="28"/>
  <c r="H14" i="28"/>
  <c r="I14" i="28"/>
  <c r="J14" i="28"/>
  <c r="K14" i="28"/>
  <c r="L14" i="28"/>
  <c r="M14" i="28"/>
  <c r="N14" i="28"/>
  <c r="O14" i="28"/>
  <c r="P14" i="28"/>
  <c r="Q14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E13" i="28"/>
  <c r="R13" i="25" l="1"/>
  <c r="I13" i="25"/>
</calcChain>
</file>

<file path=xl/sharedStrings.xml><?xml version="1.0" encoding="utf-8"?>
<sst xmlns="http://schemas.openxmlformats.org/spreadsheetml/2006/main" count="338" uniqueCount="172">
  <si>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</si>
  <si>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</si>
  <si>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</si>
  <si>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</si>
  <si>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</si>
  <si>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</si>
  <si>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</si>
  <si>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</si>
  <si>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</si>
  <si>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</si>
  <si>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</si>
  <si>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</si>
  <si>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</si>
  <si>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</si>
  <si>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</si>
  <si>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</si>
  <si>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</si>
  <si>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</si>
  <si>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</si>
  <si>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</si>
  <si>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</si>
  <si>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District/municipality</t>
  </si>
  <si>
    <t>Table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</si>
  <si>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</si>
  <si>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</si>
  <si>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</si>
  <si>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</si>
  <si>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</si>
  <si>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</si>
  <si>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</si>
  <si>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</si>
  <si>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</si>
  <si>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</si>
  <si>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</si>
  <si>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</si>
  <si>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</si>
  <si>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</si>
  <si>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</si>
  <si>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</si>
  <si>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 xml:space="preserve">     ที่มา:  สำนักงานส่งเสริมการปกครองท้องถิ่นจังหวัดกาญจนบุรี</t>
  </si>
  <si>
    <t xml:space="preserve"> Source:   Kanchanaburi Provincial Office of Local Administration</t>
  </si>
  <si>
    <t>-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</si>
  <si>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</si>
  <si>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</si>
  <si>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</si>
  <si>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</si>
  <si>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 xml:space="preserve">เมืองกาญจนบุรี </t>
  </si>
  <si>
    <t>เทศบาลเมืองกาญจนบุรี</t>
  </si>
  <si>
    <t>เทศบาลตำบลลาดหญ้า</t>
  </si>
  <si>
    <t>เทศบาลตำบลแก่งเสี้ยน</t>
  </si>
  <si>
    <t>เทศบาลตำบลหนองบัว</t>
  </si>
  <si>
    <t>เทศบาลตำบลปากแพรก</t>
  </si>
  <si>
    <t>เทศบาลตำบลท่ามะขาม</t>
  </si>
  <si>
    <t>ไทรโยค</t>
  </si>
  <si>
    <t>เทศบาลตำบลน้ำตกไทรโยคน้อย</t>
  </si>
  <si>
    <t xml:space="preserve">เทศบาลตำบลวังโพธิ์ </t>
  </si>
  <si>
    <t xml:space="preserve">เทศบาลตำบลไทรโยค </t>
  </si>
  <si>
    <t>บ่อพลอย</t>
  </si>
  <si>
    <t>เทศบาลตำบลบ่อพลอย</t>
  </si>
  <si>
    <t>เทศบาลตำบลหนองรี</t>
  </si>
  <si>
    <t>ศรีสวัสดิ์</t>
  </si>
  <si>
    <t>เทศบาลตำบลเอราวัณ</t>
  </si>
  <si>
    <t>เทศบาลตำบลเขาโจด</t>
  </si>
  <si>
    <t>ท่ามะกา</t>
  </si>
  <si>
    <t>เทศบาลเมืองท่าเรือพระแท่น</t>
  </si>
  <si>
    <t>เทศบาลตำบลท่ามะกา</t>
  </si>
  <si>
    <t>เทศบาลตำบลลูกแก</t>
  </si>
  <si>
    <t>เทศบาลตำบลพระแท่น</t>
  </si>
  <si>
    <t>เทศบาลตำบลพระแท่นลำพระยา</t>
  </si>
  <si>
    <t>เทศบาลตำบลท่าไม้</t>
  </si>
  <si>
    <t>เทศบาลตำบลหวายเหนียว</t>
  </si>
  <si>
    <t>เทศบาลดอนขมิ้น</t>
  </si>
  <si>
    <t>เทศบาลตำบลหนองลาน</t>
  </si>
  <si>
    <t>ท่าม่วง</t>
  </si>
  <si>
    <t>เทศบาลตำบลท่าม่วง</t>
  </si>
  <si>
    <t>เทศบาลตำบลสำรอง</t>
  </si>
  <si>
    <t>เทศบาลตำบลหนองขาว</t>
  </si>
  <si>
    <t>เทศบาลตำบลหนองตากยา</t>
  </si>
  <si>
    <t>เทศบาลตำบลท่าล้อ</t>
  </si>
  <si>
    <t>เทศบาลตำบลวังศาลา</t>
  </si>
  <si>
    <t>เทศบาลตำบลวังขนาย</t>
  </si>
  <si>
    <t>เทศบาลตำบลม่วงชุม</t>
  </si>
  <si>
    <t>เทศบาลตำบลหนองหญ้าดอกขาว</t>
  </si>
  <si>
    <t>เทศบาลตำบลทองผาภูมิ</t>
  </si>
  <si>
    <t>เทศบาลตำบลสหกรณ์นิคม</t>
  </si>
  <si>
    <t>เทศบาลตำบลท่าขนุน</t>
  </si>
  <si>
    <t>เทศบาลตำบลลิ่นถิ่น</t>
  </si>
  <si>
    <t>เทศบาลตำบลวังกะ</t>
  </si>
  <si>
    <t>เทศบาลตำบลพนมทวน</t>
  </si>
  <si>
    <t>เทศบาลตำบลตลาดเขต</t>
  </si>
  <si>
    <t>เทศบาลตำบลรางหวาย</t>
  </si>
  <si>
    <t>เทศบาลตำบลหนองสาหร่าย</t>
  </si>
  <si>
    <t>เทศบาลตำบลดอนเจดีย์</t>
  </si>
  <si>
    <t>ทองผาภูมิ</t>
  </si>
  <si>
    <t>สังขละบุรี</t>
  </si>
  <si>
    <t>พนมทวน</t>
  </si>
  <si>
    <t>เลาขวัญ</t>
  </si>
  <si>
    <t>เทศบาลตำบลเลาขวัญ</t>
  </si>
  <si>
    <t>เทศบาลตำบลหนองฝ้าย</t>
  </si>
  <si>
    <t>ด่านมะขามเตี้ย</t>
  </si>
  <si>
    <t>เทศบาลตำบลด่านมะขามเตี้ย</t>
  </si>
  <si>
    <t>หนองปรือ</t>
  </si>
  <si>
    <t>เทศบาลตำบลหนองปรือ</t>
  </si>
  <si>
    <t>เทศบาลตำบลหนองปลาไหล</t>
  </si>
  <si>
    <t>เทศบาลตำบลสมเด็จเจริญ</t>
  </si>
  <si>
    <t>ห้วยกระเจา</t>
  </si>
  <si>
    <t>เทศบาลตำบลห้วยกระเจา</t>
  </si>
  <si>
    <t>เทศบาลตำบลสระลงเรือ</t>
  </si>
  <si>
    <t xml:space="preserve"> Sub Municipality</t>
  </si>
  <si>
    <t xml:space="preserve">Nong Fai Sub Municipality </t>
  </si>
  <si>
    <t>Dan Makham Tia</t>
  </si>
  <si>
    <t>Nong Prue</t>
  </si>
  <si>
    <t>Nong Prue Sub Municipality</t>
  </si>
  <si>
    <t>Nong Pla Lai Sub Municipality</t>
  </si>
  <si>
    <t>Somdet Charoen Sub Municipality</t>
  </si>
  <si>
    <t>Huai Krachao</t>
  </si>
  <si>
    <t>Huai Krachao Sub Municipality</t>
  </si>
  <si>
    <t>Sa Long Ruea Sub Municipality</t>
  </si>
  <si>
    <t xml:space="preserve">Wang Khanai Sub Municipality </t>
  </si>
  <si>
    <t xml:space="preserve">Muang Chum Sub Municipality </t>
  </si>
  <si>
    <t xml:space="preserve">Nong Ya Dog Khao Sub Municipality </t>
  </si>
  <si>
    <t>Thong Pha Phum</t>
  </si>
  <si>
    <t>Thong Pah Phum Sub Municipality</t>
  </si>
  <si>
    <t>Sahakorn Nikhom Sub Municipality</t>
  </si>
  <si>
    <t>Tha Khanun Sub Municipality</t>
  </si>
  <si>
    <t>Linthin Sub Municipality</t>
  </si>
  <si>
    <t>Sangkhla Buri</t>
  </si>
  <si>
    <t>Wang Kra Sub Municipality</t>
  </si>
  <si>
    <t>Phanom Thuan</t>
  </si>
  <si>
    <r>
      <t>Phanom Thuan Sub Municipality</t>
    </r>
    <r>
      <rPr>
        <vertAlign val="superscript"/>
        <sz val="14"/>
        <rFont val="Angsana New"/>
        <family val="1"/>
      </rPr>
      <t/>
    </r>
  </si>
  <si>
    <t xml:space="preserve">Sub Municipality </t>
  </si>
  <si>
    <t xml:space="preserve">Rang Wai Sub Municipality </t>
  </si>
  <si>
    <t xml:space="preserve">Nong Sa Lai Sub Municipality </t>
  </si>
  <si>
    <t xml:space="preserve">Don Chedi Sub Municipality </t>
  </si>
  <si>
    <t>Lao Khwan</t>
  </si>
  <si>
    <t>Tha Maka</t>
  </si>
  <si>
    <t>Tha Ruea Phra Thaen Town  Municipality</t>
  </si>
  <si>
    <t>Tha Maka Sub Municipality</t>
  </si>
  <si>
    <t xml:space="preserve">Luk Kae Sub Municipality </t>
  </si>
  <si>
    <t>Phra Thaen Sub Municipality</t>
  </si>
  <si>
    <t>Phra Thaen Lum Phaya Sub Municipality</t>
  </si>
  <si>
    <t xml:space="preserve">Tha Mai Sub Municipality </t>
  </si>
  <si>
    <t xml:space="preserve">Wai Nieo Sub Municipality </t>
  </si>
  <si>
    <t xml:space="preserve">Don Khamin Sub Municipality </t>
  </si>
  <si>
    <t xml:space="preserve">Nong Lan Sub Municipality </t>
  </si>
  <si>
    <t>Tha Muang</t>
  </si>
  <si>
    <t xml:space="preserve">Tha Muang Sub Municipality </t>
  </si>
  <si>
    <t>Sam Rong Sub Municipality</t>
  </si>
  <si>
    <t xml:space="preserve">Nong Khao Sub Municipality </t>
  </si>
  <si>
    <t xml:space="preserve">Nong Tak Ya Sub Municipality </t>
  </si>
  <si>
    <t xml:space="preserve">Tha Lo Sub Municipality </t>
  </si>
  <si>
    <t>Wang Sala Sub Municipality</t>
  </si>
  <si>
    <t>Mueang Kanchanaburi</t>
  </si>
  <si>
    <t>Kanchanaburi Town Municipality</t>
  </si>
  <si>
    <t>Lat Ya Sub Municipality</t>
  </si>
  <si>
    <t>Kaeng Sian Sub Municipality</t>
  </si>
  <si>
    <t>Nong Bua Sub Municipality</t>
  </si>
  <si>
    <t>Pak Phraek Sub Municipality</t>
  </si>
  <si>
    <t xml:space="preserve">Tha Makham Sub Municipality        </t>
  </si>
  <si>
    <t>Sai Yok</t>
  </si>
  <si>
    <t xml:space="preserve"> Nam Tok Sai Yok  Noi Sub Municipality        </t>
  </si>
  <si>
    <r>
      <t>Wang Pho Sub Municipality</t>
    </r>
    <r>
      <rPr>
        <vertAlign val="superscript"/>
        <sz val="14"/>
        <color indexed="12"/>
        <rFont val="Angsana New"/>
        <family val="1"/>
      </rPr>
      <t/>
    </r>
  </si>
  <si>
    <r>
      <t>Sai Yok  Sub Municipality</t>
    </r>
    <r>
      <rPr>
        <vertAlign val="superscript"/>
        <sz val="14"/>
        <color indexed="12"/>
        <rFont val="Angsana New"/>
        <family val="1"/>
      </rPr>
      <t/>
    </r>
  </si>
  <si>
    <t xml:space="preserve">Bo Phloi                 </t>
  </si>
  <si>
    <t xml:space="preserve">Bo Phloi Sub Municipality                            </t>
  </si>
  <si>
    <t>Nong Ri Sub Municipality</t>
  </si>
  <si>
    <t>Si Sawat</t>
  </si>
  <si>
    <t xml:space="preserve">Erawan Sub Municipality </t>
  </si>
  <si>
    <t xml:space="preserve">Khao Chot   Sub Municipality </t>
  </si>
  <si>
    <t>(พันบาท  Thousand Baht)</t>
  </si>
  <si>
    <t>ยอดรวม</t>
  </si>
  <si>
    <r>
      <t>Dan Makham Tia Sub Municipality</t>
    </r>
    <r>
      <rPr>
        <vertAlign val="superscript"/>
        <sz val="12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</si>
</sst>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0.0"/>
    <numFmt numFmtId="192" formatCode="_-* #,##0_-;\-* #,##0_-;_-* &quot;-&quot;??_-;_-@_-"/>
    <numFmt numFmtId="193" formatCode="_-* #,##0.0_-;\-* #,##0.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vertAlign val="superscript"/>
      <sz val="14"/>
      <name val="Angsana New"/>
      <family val="1"/>
    </font>
    <font>
      <vertAlign val="superscript"/>
      <sz val="14"/>
      <color indexed="12"/>
      <name val="Angsana New"/>
      <family val="1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4"/>
      <name val="TH SarabunPSK"/>
      <family val="2"/>
      <charset val="22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5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3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18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188" fontId="9" fillId="0" borderId="0" xfId="0" applyNumberFormat="1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0" xfId="0" applyFont="1" applyBorder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2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Alignment="1">
      <alignment vertical="center"/>
    </xf>
    <xf numFmtId="193" fontId="10" fillId="0" borderId="0" xfId="0" applyNumberFormat="1" applyFont="1"/>
    <xf numFmtId="0" fontId="10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188" fontId="11" fillId="0" borderId="0" xfId="0" applyNumberFormat="1" applyFont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192" fontId="9" fillId="0" borderId="3" xfId="0" applyNumberFormat="1" applyFont="1" applyBorder="1"/>
    <xf numFmtId="192" fontId="10" fillId="0" borderId="3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192" fontId="2" fillId="0" borderId="3" xfId="1" applyNumberFormat="1" applyFont="1" applyBorder="1"/>
    <xf numFmtId="188" fontId="10" fillId="0" borderId="0" xfId="2" applyNumberFormat="1" applyFont="1" applyBorder="1" applyAlignment="1">
      <alignment horizontal="left" vertical="center"/>
    </xf>
    <xf numFmtId="192" fontId="10" fillId="0" borderId="3" xfId="1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10" fillId="0" borderId="10" xfId="0" applyFont="1" applyBorder="1" applyAlignment="1">
      <alignment horizontal="center" shrinkToFit="1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125097</xdr:colOff>
      <xdr:row>0</xdr:row>
      <xdr:rowOff>67352</xdr:rowOff>
    </xdr:from>
    <xdr:to>
      <xdr:col>22</xdr:col>
      <xdr:colOff>38484</xdr:colOff>
      <xdr:row>9</xdr:row>
      <xdr:rowOff>125069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3622022" y="67352"/>
          <a:ext cx="408687" cy="1705542"/>
          <a:chOff x="9736688" y="67352"/>
          <a:chExt cx="413690" cy="2203247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0754997" y="67352"/>
          <a:ext cx="408687" cy="1686492"/>
          <a:chOff x="9736688" y="67352"/>
          <a:chExt cx="413690" cy="2203247"/>
        </a:xfrm>
      </xdr:grpSpPr>
      <xdr:grpSp>
        <xdr:nvGrpSpPr>
          <xdr:cNvPr id="4" name="Group 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8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0256233" y="67352"/>
          <a:ext cx="413690" cy="1751050"/>
          <a:chOff x="9736688" y="67352"/>
          <a:chExt cx="413690" cy="2203247"/>
        </a:xfrm>
      </xdr:grpSpPr>
      <xdr:grpSp>
        <xdr:nvGrpSpPr>
          <xdr:cNvPr id="4" name="Group 7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8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0814264" y="67352"/>
          <a:ext cx="413690" cy="1751050"/>
          <a:chOff x="9736688" y="67352"/>
          <a:chExt cx="413690" cy="2203247"/>
        </a:xfrm>
      </xdr:grpSpPr>
      <xdr:grpSp>
        <xdr:nvGrpSpPr>
          <xdr:cNvPr id="4" name="Group 7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8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X98"/>
  <sheetViews>
    <sheetView showGridLines="0" tabSelected="1" zoomScaleNormal="100" workbookViewId="0">
      <selection activeCell="O32" sqref="O32"/>
    </sheetView>
  </sheetViews>
  <sheetFormatPr defaultRowHeight="15.75" x14ac:dyDescent="0.25"/>
  <cols>
    <col min="1" max="1" width="1.5703125" style="32" customWidth="1"/>
    <col min="2" max="2" width="6.5703125" style="32" customWidth="1"/>
    <col min="3" max="3" width="6.140625" style="32" customWidth="1"/>
    <col min="4" max="4" width="3.42578125" style="32" customWidth="1"/>
    <col min="5" max="5" width="11.140625" style="32" customWidth="1"/>
    <col min="6" max="6" width="16.85546875" style="32" bestFit="1" customWidth="1"/>
    <col min="7" max="7" width="11" style="32" customWidth="1"/>
    <col min="8" max="8" width="8.140625" style="32" customWidth="1"/>
    <col min="9" max="9" width="14.140625" style="32" bestFit="1" customWidth="1"/>
    <col min="10" max="10" width="10.28515625" style="32" customWidth="1"/>
    <col min="11" max="11" width="10.85546875" style="32" customWidth="1"/>
    <col min="12" max="12" width="8.7109375" style="32" customWidth="1"/>
    <col min="13" max="13" width="9.85546875" style="32" customWidth="1"/>
    <col min="14" max="14" width="9.7109375" style="32" customWidth="1"/>
    <col min="15" max="17" width="15.28515625" style="32" bestFit="1" customWidth="1"/>
    <col min="18" max="18" width="12.85546875" style="32" bestFit="1" customWidth="1"/>
    <col min="19" max="19" width="1.28515625" style="32" customWidth="1"/>
    <col min="20" max="20" width="14" style="32" customWidth="1"/>
    <col min="21" max="21" width="2.28515625" style="32" customWidth="1"/>
    <col min="22" max="22" width="5.140625" style="32" customWidth="1"/>
    <col min="23" max="16384" width="9.140625" style="32"/>
  </cols>
  <sheetData>
    <row r="1" spans="1:24" s="58" customFormat="1" ht="15.75" customHeight="1" x14ac:dyDescent="0.3">
      <c r="B1" s="59" t="s">
        <v>1</v>
      </c>
      <c r="C1" s="60">
        <v>19.2</v>
      </c>
      <c r="D1" s="59" t="s">
        <v>42</v>
      </c>
      <c r="E1" s="59"/>
    </row>
    <row r="2" spans="1:24" s="61" customFormat="1" ht="15.75" customHeight="1" x14ac:dyDescent="0.3">
      <c r="B2" s="58" t="s">
        <v>22</v>
      </c>
      <c r="C2" s="60">
        <v>19.2</v>
      </c>
      <c r="D2" s="62" t="s">
        <v>43</v>
      </c>
      <c r="E2" s="62"/>
    </row>
    <row r="3" spans="1:24" s="29" customFormat="1" ht="15.75" customHeight="1" x14ac:dyDescent="0.25">
      <c r="B3" s="27"/>
      <c r="C3" s="28"/>
      <c r="D3" s="30"/>
      <c r="E3" s="30"/>
      <c r="T3" s="31" t="s">
        <v>169</v>
      </c>
    </row>
    <row r="4" spans="1:24" ht="3.75" customHeight="1" x14ac:dyDescent="0.25"/>
    <row r="5" spans="1:24" ht="15.75" customHeight="1" x14ac:dyDescent="0.25">
      <c r="A5" s="73" t="s">
        <v>11</v>
      </c>
      <c r="B5" s="73"/>
      <c r="C5" s="73"/>
      <c r="D5" s="74"/>
      <c r="E5" s="33"/>
      <c r="F5" s="79" t="s">
        <v>12</v>
      </c>
      <c r="G5" s="80"/>
      <c r="H5" s="80"/>
      <c r="I5" s="80"/>
      <c r="J5" s="80"/>
      <c r="K5" s="80"/>
      <c r="L5" s="81"/>
      <c r="M5" s="82" t="s">
        <v>13</v>
      </c>
      <c r="N5" s="83"/>
      <c r="O5" s="83"/>
      <c r="P5" s="83"/>
      <c r="Q5" s="83"/>
      <c r="R5" s="83"/>
      <c r="S5" s="84" t="s">
        <v>21</v>
      </c>
      <c r="T5" s="85"/>
    </row>
    <row r="6" spans="1:24" ht="15.75" customHeight="1" x14ac:dyDescent="0.25">
      <c r="A6" s="75"/>
      <c r="B6" s="75"/>
      <c r="C6" s="75"/>
      <c r="D6" s="76"/>
      <c r="E6" s="34"/>
      <c r="F6" s="90" t="s">
        <v>6</v>
      </c>
      <c r="G6" s="77"/>
      <c r="H6" s="77"/>
      <c r="I6" s="77"/>
      <c r="J6" s="77"/>
      <c r="K6" s="77"/>
      <c r="L6" s="78"/>
      <c r="M6" s="91" t="s">
        <v>14</v>
      </c>
      <c r="N6" s="92"/>
      <c r="O6" s="92"/>
      <c r="P6" s="92"/>
      <c r="Q6" s="92"/>
      <c r="R6" s="92"/>
      <c r="S6" s="86"/>
      <c r="T6" s="87"/>
    </row>
    <row r="7" spans="1:24" ht="15.75" customHeight="1" x14ac:dyDescent="0.25">
      <c r="A7" s="75"/>
      <c r="B7" s="75"/>
      <c r="C7" s="75"/>
      <c r="D7" s="76"/>
      <c r="E7" s="35"/>
      <c r="F7" s="36"/>
      <c r="G7" s="36" t="s">
        <v>17</v>
      </c>
      <c r="H7" s="36"/>
      <c r="I7" s="36"/>
      <c r="J7" s="36"/>
      <c r="L7" s="37"/>
      <c r="M7" s="38"/>
      <c r="N7" s="38"/>
      <c r="O7" s="38"/>
      <c r="P7" s="38"/>
      <c r="Q7" s="38"/>
      <c r="R7" s="38"/>
      <c r="S7" s="86"/>
      <c r="T7" s="87"/>
      <c r="W7" s="39"/>
      <c r="X7" s="39"/>
    </row>
    <row r="8" spans="1:24" ht="15.75" customHeight="1" x14ac:dyDescent="0.25">
      <c r="A8" s="75"/>
      <c r="B8" s="75"/>
      <c r="C8" s="75"/>
      <c r="D8" s="76"/>
      <c r="E8" s="35"/>
      <c r="F8" s="36" t="s">
        <v>3</v>
      </c>
      <c r="G8" s="36" t="s">
        <v>27</v>
      </c>
      <c r="H8" s="36"/>
      <c r="I8" s="36" t="s">
        <v>5</v>
      </c>
      <c r="J8" s="36"/>
      <c r="K8" s="38"/>
      <c r="L8" s="36"/>
      <c r="M8" s="38"/>
      <c r="N8" s="38"/>
      <c r="O8" s="38"/>
      <c r="P8" s="38"/>
      <c r="Q8" s="38"/>
      <c r="R8" s="38"/>
      <c r="S8" s="86"/>
      <c r="T8" s="87"/>
      <c r="W8" s="39"/>
      <c r="X8" s="39"/>
    </row>
    <row r="9" spans="1:24" ht="15.75" customHeight="1" x14ac:dyDescent="0.25">
      <c r="A9" s="75"/>
      <c r="B9" s="75"/>
      <c r="C9" s="75"/>
      <c r="D9" s="76"/>
      <c r="E9" s="35"/>
      <c r="F9" s="36" t="s">
        <v>16</v>
      </c>
      <c r="G9" s="36" t="s">
        <v>28</v>
      </c>
      <c r="H9" s="36"/>
      <c r="I9" s="40" t="s">
        <v>29</v>
      </c>
      <c r="J9" s="36"/>
      <c r="K9" s="38"/>
      <c r="L9" s="36"/>
      <c r="M9" s="38" t="s">
        <v>20</v>
      </c>
      <c r="N9" s="38"/>
      <c r="O9" s="38"/>
      <c r="P9" s="38"/>
      <c r="Q9" s="38"/>
      <c r="R9" s="38"/>
      <c r="S9" s="86"/>
      <c r="T9" s="87"/>
      <c r="W9" s="39"/>
      <c r="X9" s="39"/>
    </row>
    <row r="10" spans="1:24" ht="15.75" customHeight="1" x14ac:dyDescent="0.25">
      <c r="A10" s="75"/>
      <c r="B10" s="75"/>
      <c r="C10" s="75"/>
      <c r="D10" s="76"/>
      <c r="E10" s="35"/>
      <c r="F10" s="36" t="s">
        <v>19</v>
      </c>
      <c r="G10" s="39" t="s">
        <v>37</v>
      </c>
      <c r="H10" s="36" t="s">
        <v>4</v>
      </c>
      <c r="I10" s="39" t="s">
        <v>38</v>
      </c>
      <c r="J10" s="36" t="s">
        <v>18</v>
      </c>
      <c r="K10" s="38" t="s">
        <v>9</v>
      </c>
      <c r="L10" s="36" t="s">
        <v>2</v>
      </c>
      <c r="M10" s="38" t="s">
        <v>15</v>
      </c>
      <c r="N10" s="38" t="s">
        <v>23</v>
      </c>
      <c r="O10" s="38" t="s">
        <v>24</v>
      </c>
      <c r="P10" s="38" t="s">
        <v>25</v>
      </c>
      <c r="Q10" s="38" t="s">
        <v>26</v>
      </c>
      <c r="R10" s="38" t="s">
        <v>30</v>
      </c>
      <c r="S10" s="86"/>
      <c r="T10" s="87"/>
      <c r="W10" s="39"/>
      <c r="X10" s="39"/>
    </row>
    <row r="11" spans="1:24" ht="15.75" customHeight="1" x14ac:dyDescent="0.25">
      <c r="A11" s="77"/>
      <c r="B11" s="77"/>
      <c r="C11" s="77"/>
      <c r="D11" s="78"/>
      <c r="E11" s="41"/>
      <c r="F11" s="42" t="s">
        <v>19</v>
      </c>
      <c r="G11" s="42" t="s">
        <v>36</v>
      </c>
      <c r="H11" s="42" t="s">
        <v>7</v>
      </c>
      <c r="I11" s="42" t="s">
        <v>35</v>
      </c>
      <c r="J11" s="42" t="s">
        <v>8</v>
      </c>
      <c r="K11" s="43" t="s">
        <v>10</v>
      </c>
      <c r="L11" s="42" t="s">
        <v>0</v>
      </c>
      <c r="M11" s="43" t="s">
        <v>34</v>
      </c>
      <c r="N11" s="43" t="s">
        <v>31</v>
      </c>
      <c r="O11" s="43" t="s">
        <v>32</v>
      </c>
      <c r="P11" s="43" t="s">
        <v>33</v>
      </c>
      <c r="Q11" s="43" t="s">
        <v>10</v>
      </c>
      <c r="R11" s="42" t="s">
        <v>0</v>
      </c>
      <c r="S11" s="88"/>
      <c r="T11" s="89"/>
      <c r="W11" s="39"/>
      <c r="X11" s="39"/>
    </row>
    <row r="12" spans="1:24" ht="7.5" customHeight="1" x14ac:dyDescent="0.25">
      <c r="A12" s="44"/>
      <c r="B12" s="44"/>
      <c r="C12" s="44"/>
      <c r="D12" s="45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4"/>
      <c r="W12" s="47"/>
      <c r="X12" s="47"/>
    </row>
    <row r="13" spans="1:24" ht="15.75" customHeight="1" x14ac:dyDescent="0.25">
      <c r="A13" s="44"/>
      <c r="B13" s="44" t="s">
        <v>170</v>
      </c>
      <c r="C13" s="44"/>
      <c r="D13" s="45"/>
      <c r="E13" s="45"/>
      <c r="F13" s="63">
        <v>1335446</v>
      </c>
      <c r="G13" s="63">
        <v>38015</v>
      </c>
      <c r="H13" s="63">
        <v>30192</v>
      </c>
      <c r="I13" s="63" t="e">
        <f>I14+I21+I25+I28+'T-19.2 (2)'!H13+'T-19.2 (2)'!H23+'T-19.2 (3)'!H16+'T-19.2 (3)'!H21+'T-19.2 (3)'!H23+'T-19.2 (4)'!H13+'T-19.2 (4)'!H16+'T-19.2 (4)'!H18+'T-19.2 (4)'!H22</f>
        <v>#VALUE!</v>
      </c>
      <c r="J13" s="63">
        <v>10458</v>
      </c>
      <c r="K13" s="63">
        <v>1246312</v>
      </c>
      <c r="L13" s="63">
        <v>215708</v>
      </c>
      <c r="M13" s="63">
        <v>474187</v>
      </c>
      <c r="N13" s="63">
        <v>780908</v>
      </c>
      <c r="O13" s="63">
        <v>559951</v>
      </c>
      <c r="P13" s="63">
        <v>413699</v>
      </c>
      <c r="Q13" s="63">
        <v>188142</v>
      </c>
      <c r="R13" s="63" t="e">
        <f>R14+R21+R25+R28+'T-19.2 (2)'!Q13+'T-19.2 (2)'!Q23+'T-19.2 (3)'!Q16+'T-19.2 (3)'!Q21+'T-19.2 (3)'!Q23+'T-19.2 (4)'!Q13+'T-19.2 (4)'!Q16+'T-19.2 (4)'!Q18+'T-19.2 (4)'!Q22</f>
        <v>#VALUE!</v>
      </c>
      <c r="S13" s="47"/>
      <c r="T13" s="44"/>
      <c r="W13" s="47"/>
      <c r="X13" s="47"/>
    </row>
    <row r="14" spans="1:24" ht="15.75" customHeight="1" x14ac:dyDescent="0.25">
      <c r="A14" s="48" t="s">
        <v>46</v>
      </c>
      <c r="B14" s="48"/>
      <c r="C14" s="44"/>
      <c r="D14" s="45"/>
      <c r="E14" s="45"/>
      <c r="F14" s="64">
        <v>343809</v>
      </c>
      <c r="G14" s="64">
        <v>10410.979449999999</v>
      </c>
      <c r="H14" s="64">
        <v>9740.3602100000007</v>
      </c>
      <c r="I14" s="64">
        <v>7044.3690099999994</v>
      </c>
      <c r="J14" s="64">
        <v>5381.3371200000001</v>
      </c>
      <c r="K14" s="64">
        <v>375244.79955999996</v>
      </c>
      <c r="L14" s="64">
        <v>23112.928190000002</v>
      </c>
      <c r="M14" s="64">
        <v>103805.35732999998</v>
      </c>
      <c r="N14" s="64">
        <v>230834.86132</v>
      </c>
      <c r="O14" s="64">
        <v>156163.64877999999</v>
      </c>
      <c r="P14" s="64">
        <v>115912.85724000001</v>
      </c>
      <c r="Q14" s="64">
        <v>70115.073319999996</v>
      </c>
      <c r="R14" s="64">
        <v>1356.9491399999999</v>
      </c>
      <c r="S14" s="49" t="s">
        <v>152</v>
      </c>
      <c r="T14" s="49"/>
      <c r="W14" s="47"/>
      <c r="X14" s="47"/>
    </row>
    <row r="15" spans="1:24" ht="15.75" customHeight="1" x14ac:dyDescent="0.25">
      <c r="A15" s="48"/>
      <c r="B15" s="48" t="s">
        <v>47</v>
      </c>
      <c r="C15" s="44"/>
      <c r="D15" s="45"/>
      <c r="E15" s="45"/>
      <c r="F15" s="64">
        <v>162363.87230000002</v>
      </c>
      <c r="G15" s="64">
        <v>6125.2058899999993</v>
      </c>
      <c r="H15" s="64">
        <v>4649.9438799999998</v>
      </c>
      <c r="I15" s="64">
        <v>7042.3590100000001</v>
      </c>
      <c r="J15" s="64">
        <v>2736.413</v>
      </c>
      <c r="K15" s="64">
        <v>250589.86991000001</v>
      </c>
      <c r="L15" s="64">
        <v>2631.4281900000001</v>
      </c>
      <c r="M15" s="64">
        <v>42111.796909999997</v>
      </c>
      <c r="N15" s="64">
        <v>155421.16944999999</v>
      </c>
      <c r="O15" s="64">
        <v>104226.71743</v>
      </c>
      <c r="P15" s="64">
        <v>61110.656240000004</v>
      </c>
      <c r="Q15" s="64">
        <v>55908.265909999995</v>
      </c>
      <c r="R15" s="64">
        <v>1338.9491399999999</v>
      </c>
      <c r="S15" s="49"/>
      <c r="T15" s="49" t="s">
        <v>153</v>
      </c>
      <c r="W15" s="47"/>
      <c r="X15" s="47"/>
    </row>
    <row r="16" spans="1:24" ht="15.75" customHeight="1" x14ac:dyDescent="0.25">
      <c r="A16" s="48"/>
      <c r="B16" s="48" t="s">
        <v>48</v>
      </c>
      <c r="C16" s="44"/>
      <c r="D16" s="45"/>
      <c r="E16" s="45"/>
      <c r="F16" s="64">
        <v>25822.939260000003</v>
      </c>
      <c r="G16" s="64">
        <v>568.29780000000005</v>
      </c>
      <c r="H16" s="64">
        <v>840.25968999999998</v>
      </c>
      <c r="I16" s="64">
        <v>0</v>
      </c>
      <c r="J16" s="64">
        <v>118.19</v>
      </c>
      <c r="K16" s="64">
        <v>19296.210999999999</v>
      </c>
      <c r="L16" s="64">
        <v>0</v>
      </c>
      <c r="M16" s="64">
        <v>8541.84058</v>
      </c>
      <c r="N16" s="64">
        <v>9968.3001800000002</v>
      </c>
      <c r="O16" s="64">
        <v>8596.7789400000001</v>
      </c>
      <c r="P16" s="64">
        <v>3528.9</v>
      </c>
      <c r="Q16" s="64">
        <v>2798</v>
      </c>
      <c r="R16" s="64">
        <v>0</v>
      </c>
      <c r="S16" s="49"/>
      <c r="T16" s="49" t="s">
        <v>154</v>
      </c>
      <c r="W16" s="47"/>
      <c r="X16" s="47"/>
    </row>
    <row r="17" spans="1:24" ht="15.75" customHeight="1" x14ac:dyDescent="0.25">
      <c r="A17" s="48"/>
      <c r="B17" s="48" t="s">
        <v>49</v>
      </c>
      <c r="C17" s="44"/>
      <c r="D17" s="45"/>
      <c r="E17" s="45"/>
      <c r="F17" s="64">
        <v>27113.587</v>
      </c>
      <c r="G17" s="64">
        <v>598.08259999999996</v>
      </c>
      <c r="H17" s="64">
        <v>1172.1813</v>
      </c>
      <c r="I17" s="64">
        <v>0</v>
      </c>
      <c r="J17" s="64">
        <v>488.84399999999999</v>
      </c>
      <c r="K17" s="64">
        <v>16280.27427</v>
      </c>
      <c r="L17" s="64">
        <v>17098.5</v>
      </c>
      <c r="M17" s="64">
        <v>6323.7874199999997</v>
      </c>
      <c r="N17" s="64">
        <v>12644.440130000001</v>
      </c>
      <c r="O17" s="64">
        <v>6825.5558300000002</v>
      </c>
      <c r="P17" s="64">
        <v>7335.28</v>
      </c>
      <c r="Q17" s="64">
        <v>929.29640000000006</v>
      </c>
      <c r="R17" s="64">
        <v>18</v>
      </c>
      <c r="S17" s="49"/>
      <c r="T17" s="49" t="s">
        <v>155</v>
      </c>
      <c r="W17" s="47"/>
      <c r="X17" s="47"/>
    </row>
    <row r="18" spans="1:24" ht="15.75" customHeight="1" x14ac:dyDescent="0.25">
      <c r="A18" s="48"/>
      <c r="B18" s="48" t="s">
        <v>50</v>
      </c>
      <c r="C18" s="44"/>
      <c r="D18" s="45"/>
      <c r="E18" s="45"/>
      <c r="F18" s="64">
        <v>24104.567500000001</v>
      </c>
      <c r="G18" s="64">
        <v>233.63840999999999</v>
      </c>
      <c r="H18" s="64">
        <v>667.94845999999995</v>
      </c>
      <c r="I18" s="64">
        <v>0</v>
      </c>
      <c r="J18" s="64">
        <v>262.44600000000003</v>
      </c>
      <c r="K18" s="64">
        <v>19347.325889999996</v>
      </c>
      <c r="L18" s="64">
        <v>0</v>
      </c>
      <c r="M18" s="64">
        <v>11054.84866</v>
      </c>
      <c r="N18" s="64">
        <v>14230.565560000001</v>
      </c>
      <c r="O18" s="64">
        <v>7692.1679699999995</v>
      </c>
      <c r="P18" s="64">
        <v>4231.3109999999997</v>
      </c>
      <c r="Q18" s="64">
        <v>2851.6987999999997</v>
      </c>
      <c r="R18" s="64">
        <v>0</v>
      </c>
      <c r="S18" s="49"/>
      <c r="T18" s="49" t="s">
        <v>156</v>
      </c>
      <c r="W18" s="47"/>
      <c r="X18" s="47"/>
    </row>
    <row r="19" spans="1:24" ht="15.75" customHeight="1" x14ac:dyDescent="0.25">
      <c r="A19" s="48"/>
      <c r="B19" s="48" t="s">
        <v>51</v>
      </c>
      <c r="C19" s="44"/>
      <c r="D19" s="45"/>
      <c r="E19" s="45"/>
      <c r="F19" s="64">
        <v>73522.065889999998</v>
      </c>
      <c r="G19" s="64">
        <v>2464.2952500000001</v>
      </c>
      <c r="H19" s="64">
        <v>2410.0268799999999</v>
      </c>
      <c r="I19" s="64">
        <v>0</v>
      </c>
      <c r="J19" s="64">
        <v>1234.7670000000001</v>
      </c>
      <c r="K19" s="64">
        <v>46026.163999999997</v>
      </c>
      <c r="L19" s="64">
        <v>3383</v>
      </c>
      <c r="M19" s="64">
        <v>24257.161629999999</v>
      </c>
      <c r="N19" s="64">
        <v>23004.616999999998</v>
      </c>
      <c r="O19" s="64">
        <v>17724.796730000002</v>
      </c>
      <c r="P19" s="64">
        <v>30144.54</v>
      </c>
      <c r="Q19" s="64">
        <v>3340.87158</v>
      </c>
      <c r="R19" s="64">
        <v>0</v>
      </c>
      <c r="S19" s="49"/>
      <c r="T19" s="49" t="s">
        <v>157</v>
      </c>
      <c r="W19" s="47"/>
      <c r="X19" s="47"/>
    </row>
    <row r="20" spans="1:24" ht="15.75" customHeight="1" x14ac:dyDescent="0.25">
      <c r="A20" s="48"/>
      <c r="B20" s="48" t="s">
        <v>52</v>
      </c>
      <c r="C20" s="44"/>
      <c r="D20" s="45"/>
      <c r="E20" s="45"/>
      <c r="F20" s="64">
        <v>30882.74525</v>
      </c>
      <c r="G20" s="64">
        <v>421.45949999999999</v>
      </c>
      <c r="H20" s="64">
        <v>0</v>
      </c>
      <c r="I20" s="64">
        <v>2.0099999999999998</v>
      </c>
      <c r="J20" s="64">
        <v>540.67711999999995</v>
      </c>
      <c r="K20" s="64">
        <v>23704.954490000004</v>
      </c>
      <c r="L20" s="64">
        <v>0</v>
      </c>
      <c r="M20" s="64">
        <v>11515.922130000001</v>
      </c>
      <c r="N20" s="64">
        <v>15565.769</v>
      </c>
      <c r="O20" s="64">
        <v>11097.631880000001</v>
      </c>
      <c r="P20" s="64">
        <v>9562.17</v>
      </c>
      <c r="Q20" s="64">
        <v>4286.9406300000001</v>
      </c>
      <c r="R20" s="64">
        <v>0</v>
      </c>
      <c r="S20" s="49"/>
      <c r="T20" s="49" t="s">
        <v>158</v>
      </c>
      <c r="W20" s="47"/>
      <c r="X20" s="47"/>
    </row>
    <row r="21" spans="1:24" ht="15.75" customHeight="1" x14ac:dyDescent="0.25">
      <c r="A21" s="48" t="s">
        <v>53</v>
      </c>
      <c r="B21" s="48"/>
      <c r="C21" s="44"/>
      <c r="D21" s="45"/>
      <c r="E21" s="45"/>
      <c r="F21" s="64">
        <v>55667.89056</v>
      </c>
      <c r="G21" s="64">
        <v>933.67009999999993</v>
      </c>
      <c r="H21" s="64">
        <v>832.48874000000001</v>
      </c>
      <c r="I21" s="64">
        <v>0</v>
      </c>
      <c r="J21" s="64">
        <v>167.87216000000001</v>
      </c>
      <c r="K21" s="64">
        <v>48574.377999999997</v>
      </c>
      <c r="L21" s="64">
        <v>0</v>
      </c>
      <c r="M21" s="64">
        <v>20278.631010000001</v>
      </c>
      <c r="N21" s="64">
        <v>30842.931579999997</v>
      </c>
      <c r="O21" s="64">
        <v>24387.432000000001</v>
      </c>
      <c r="P21" s="64">
        <v>11055.38459</v>
      </c>
      <c r="Q21" s="64">
        <v>8935.0003000000015</v>
      </c>
      <c r="R21" s="64">
        <v>18</v>
      </c>
      <c r="S21" s="49" t="s">
        <v>159</v>
      </c>
      <c r="T21" s="49"/>
      <c r="W21" s="47"/>
      <c r="X21" s="47"/>
    </row>
    <row r="22" spans="1:24" ht="15.75" customHeight="1" x14ac:dyDescent="0.25">
      <c r="A22" s="48"/>
      <c r="B22" s="48" t="s">
        <v>54</v>
      </c>
      <c r="C22" s="44"/>
      <c r="D22" s="45"/>
      <c r="E22" s="45"/>
      <c r="F22" s="64">
        <v>19546.268219999998</v>
      </c>
      <c r="G22" s="64">
        <v>274.62099999999998</v>
      </c>
      <c r="H22" s="64">
        <v>296.01646999999997</v>
      </c>
      <c r="I22" s="64">
        <v>0</v>
      </c>
      <c r="J22" s="64">
        <v>48.172160000000005</v>
      </c>
      <c r="K22" s="64">
        <v>16803.203000000001</v>
      </c>
      <c r="L22" s="64">
        <v>0</v>
      </c>
      <c r="M22" s="64">
        <v>8033.4964900000004</v>
      </c>
      <c r="N22" s="64">
        <v>11119.468999999999</v>
      </c>
      <c r="O22" s="64">
        <v>7858.6083099999996</v>
      </c>
      <c r="P22" s="64">
        <v>3395.5529999999999</v>
      </c>
      <c r="Q22" s="64">
        <v>2499.1</v>
      </c>
      <c r="R22" s="64">
        <v>0</v>
      </c>
      <c r="S22" s="49"/>
      <c r="T22" s="49" t="s">
        <v>160</v>
      </c>
      <c r="W22" s="47"/>
      <c r="X22" s="47"/>
    </row>
    <row r="23" spans="1:24" ht="15.75" customHeight="1" x14ac:dyDescent="0.25">
      <c r="A23" s="48"/>
      <c r="B23" s="48" t="s">
        <v>55</v>
      </c>
      <c r="C23" s="44"/>
      <c r="D23" s="45"/>
      <c r="E23" s="45"/>
      <c r="F23" s="64">
        <v>17224.21185</v>
      </c>
      <c r="G23" s="64">
        <v>173.0025</v>
      </c>
      <c r="H23" s="64">
        <v>302.85778000000005</v>
      </c>
      <c r="I23" s="64">
        <v>0</v>
      </c>
      <c r="J23" s="64">
        <v>75.239999999999995</v>
      </c>
      <c r="K23" s="64">
        <v>10715.799000000001</v>
      </c>
      <c r="L23" s="64">
        <v>0</v>
      </c>
      <c r="M23" s="64">
        <v>4450.0113600000004</v>
      </c>
      <c r="N23" s="64">
        <v>9183.4775800000007</v>
      </c>
      <c r="O23" s="64">
        <v>8758.91734</v>
      </c>
      <c r="P23" s="64">
        <v>2976.625</v>
      </c>
      <c r="Q23" s="64">
        <v>1521</v>
      </c>
      <c r="R23" s="64">
        <v>0</v>
      </c>
      <c r="S23" s="49"/>
      <c r="T23" s="49" t="s">
        <v>161</v>
      </c>
      <c r="W23" s="47"/>
      <c r="X23" s="47"/>
    </row>
    <row r="24" spans="1:24" ht="15.75" customHeight="1" x14ac:dyDescent="0.25">
      <c r="A24" s="48"/>
      <c r="B24" s="48" t="s">
        <v>56</v>
      </c>
      <c r="C24" s="44"/>
      <c r="D24" s="45"/>
      <c r="E24" s="45"/>
      <c r="F24" s="64">
        <v>18897.410489999998</v>
      </c>
      <c r="G24" s="64">
        <v>486.04659999999996</v>
      </c>
      <c r="H24" s="64">
        <v>233.61448999999999</v>
      </c>
      <c r="I24" s="64">
        <v>0</v>
      </c>
      <c r="J24" s="64">
        <v>44.46</v>
      </c>
      <c r="K24" s="64">
        <v>21055.376</v>
      </c>
      <c r="L24" s="64">
        <v>0</v>
      </c>
      <c r="M24" s="64">
        <v>7795.1231600000001</v>
      </c>
      <c r="N24" s="64">
        <v>10539.985000000001</v>
      </c>
      <c r="O24" s="64">
        <v>7769.9063499999993</v>
      </c>
      <c r="P24" s="64">
        <v>4683.2065899999998</v>
      </c>
      <c r="Q24" s="64">
        <v>4914.9003000000002</v>
      </c>
      <c r="R24" s="64">
        <v>18</v>
      </c>
      <c r="S24" s="49"/>
      <c r="T24" s="49" t="s">
        <v>162</v>
      </c>
      <c r="W24" s="47"/>
      <c r="X24" s="47"/>
    </row>
    <row r="25" spans="1:24" ht="15.75" customHeight="1" x14ac:dyDescent="0.25">
      <c r="A25" s="48" t="s">
        <v>57</v>
      </c>
      <c r="B25" s="48"/>
      <c r="C25" s="44"/>
      <c r="D25" s="45"/>
      <c r="E25" s="45"/>
      <c r="F25" s="64">
        <v>46137.664109999998</v>
      </c>
      <c r="G25" s="64">
        <v>2292.817</v>
      </c>
      <c r="H25" s="64">
        <v>1477.7512099999999</v>
      </c>
      <c r="I25" s="64">
        <v>0</v>
      </c>
      <c r="J25" s="64">
        <v>277.52603000000005</v>
      </c>
      <c r="K25" s="64">
        <v>38798.387000000002</v>
      </c>
      <c r="L25" s="64">
        <v>7675</v>
      </c>
      <c r="M25" s="64">
        <v>12243.713810000001</v>
      </c>
      <c r="N25" s="64">
        <v>27871.657999999999</v>
      </c>
      <c r="O25" s="64">
        <v>18877.616429999998</v>
      </c>
      <c r="P25" s="64">
        <v>18832.668420000002</v>
      </c>
      <c r="Q25" s="64">
        <v>6281.5927999999994</v>
      </c>
      <c r="R25" s="64">
        <v>45</v>
      </c>
      <c r="S25" s="49"/>
      <c r="T25" s="49" t="s">
        <v>163</v>
      </c>
    </row>
    <row r="26" spans="1:24" ht="15.75" customHeight="1" x14ac:dyDescent="0.25">
      <c r="A26" s="48"/>
      <c r="B26" s="48" t="s">
        <v>58</v>
      </c>
      <c r="C26" s="44"/>
      <c r="D26" s="45"/>
      <c r="E26" s="45"/>
      <c r="F26" s="64">
        <v>29659.241910000001</v>
      </c>
      <c r="G26" s="64">
        <v>2035.5413999999998</v>
      </c>
      <c r="H26" s="64">
        <v>1151.2601399999999</v>
      </c>
      <c r="I26" s="64">
        <v>0</v>
      </c>
      <c r="J26" s="64">
        <v>108.60402999999999</v>
      </c>
      <c r="K26" s="64">
        <v>25731.030999999999</v>
      </c>
      <c r="L26" s="64">
        <v>7675</v>
      </c>
      <c r="M26" s="64">
        <v>8919.4358100000009</v>
      </c>
      <c r="N26" s="64">
        <v>16742.96</v>
      </c>
      <c r="O26" s="64">
        <v>12906.157160000001</v>
      </c>
      <c r="P26" s="64">
        <v>13570.77744</v>
      </c>
      <c r="Q26" s="64">
        <v>4153.2964000000002</v>
      </c>
      <c r="R26" s="64">
        <v>20</v>
      </c>
      <c r="S26" s="49"/>
      <c r="T26" s="49" t="s">
        <v>164</v>
      </c>
    </row>
    <row r="27" spans="1:24" ht="15.75" customHeight="1" x14ac:dyDescent="0.25">
      <c r="A27" s="48"/>
      <c r="B27" s="48" t="s">
        <v>59</v>
      </c>
      <c r="C27" s="44"/>
      <c r="D27" s="45"/>
      <c r="E27" s="45"/>
      <c r="F27" s="64">
        <v>16478.422200000001</v>
      </c>
      <c r="G27" s="64">
        <v>257.2756</v>
      </c>
      <c r="H27" s="64">
        <v>326.49106999999998</v>
      </c>
      <c r="I27" s="64">
        <v>0</v>
      </c>
      <c r="J27" s="64">
        <v>168.922</v>
      </c>
      <c r="K27" s="64">
        <v>13067.356</v>
      </c>
      <c r="L27" s="64">
        <v>0</v>
      </c>
      <c r="M27" s="64">
        <v>3324.2779999999998</v>
      </c>
      <c r="N27" s="64">
        <v>11128.698</v>
      </c>
      <c r="O27" s="64">
        <v>5971.4592699999994</v>
      </c>
      <c r="P27" s="64">
        <v>5261.8909800000001</v>
      </c>
      <c r="Q27" s="64">
        <v>2128.2963999999997</v>
      </c>
      <c r="R27" s="64">
        <v>25</v>
      </c>
      <c r="S27" s="49"/>
      <c r="T27" s="49" t="s">
        <v>165</v>
      </c>
    </row>
    <row r="28" spans="1:24" ht="15.75" customHeight="1" x14ac:dyDescent="0.25">
      <c r="A28" s="48" t="s">
        <v>60</v>
      </c>
      <c r="B28" s="48"/>
      <c r="C28" s="44"/>
      <c r="D28" s="45"/>
      <c r="E28" s="45"/>
      <c r="F28" s="64">
        <v>31002.2173</v>
      </c>
      <c r="G28" s="64">
        <v>162.5771</v>
      </c>
      <c r="H28" s="64">
        <v>505.28125999999997</v>
      </c>
      <c r="I28" s="64">
        <v>0</v>
      </c>
      <c r="J28" s="64">
        <v>300.85500000000002</v>
      </c>
      <c r="K28" s="64">
        <v>21056.986000000001</v>
      </c>
      <c r="L28" s="64">
        <v>2392.9964</v>
      </c>
      <c r="M28" s="64">
        <v>5734.6376799999998</v>
      </c>
      <c r="N28" s="64">
        <v>17192.596269999998</v>
      </c>
      <c r="O28" s="64">
        <v>10814.565530000002</v>
      </c>
      <c r="P28" s="64">
        <v>2346.6609800000001</v>
      </c>
      <c r="Q28" s="64">
        <v>3194.6008999999999</v>
      </c>
      <c r="R28" s="64">
        <v>0</v>
      </c>
      <c r="S28" s="49" t="s">
        <v>166</v>
      </c>
      <c r="T28" s="49"/>
    </row>
    <row r="29" spans="1:24" ht="15.75" customHeight="1" x14ac:dyDescent="0.25">
      <c r="A29" s="48"/>
      <c r="B29" s="48" t="s">
        <v>61</v>
      </c>
      <c r="C29" s="44"/>
      <c r="D29" s="45"/>
      <c r="E29" s="45"/>
      <c r="F29" s="64">
        <v>17117.692480000002</v>
      </c>
      <c r="G29" s="64">
        <v>162.17910000000001</v>
      </c>
      <c r="H29" s="64">
        <v>454.01615999999996</v>
      </c>
      <c r="I29" s="64">
        <v>0</v>
      </c>
      <c r="J29" s="64">
        <v>118.86</v>
      </c>
      <c r="K29" s="64">
        <v>8075.5749999999998</v>
      </c>
      <c r="L29" s="64">
        <v>0</v>
      </c>
      <c r="M29" s="64">
        <v>1393.20759</v>
      </c>
      <c r="N29" s="64">
        <v>8690.0020000000004</v>
      </c>
      <c r="O29" s="64">
        <v>4527.6887800000004</v>
      </c>
      <c r="P29" s="64">
        <v>748.61699999999996</v>
      </c>
      <c r="Q29" s="64">
        <v>1186.3074999999999</v>
      </c>
      <c r="R29" s="64">
        <v>0</v>
      </c>
      <c r="S29" s="49"/>
      <c r="T29" s="49" t="s">
        <v>167</v>
      </c>
    </row>
    <row r="30" spans="1:24" ht="15.75" customHeight="1" x14ac:dyDescent="0.25">
      <c r="A30" s="48"/>
      <c r="B30" s="48" t="s">
        <v>62</v>
      </c>
      <c r="C30" s="47"/>
      <c r="D30" s="50"/>
      <c r="E30" s="50"/>
      <c r="F30" s="64">
        <v>13884.524820000001</v>
      </c>
      <c r="G30" s="64">
        <v>0.39800000000000002</v>
      </c>
      <c r="H30" s="64">
        <v>51.265099999999997</v>
      </c>
      <c r="I30" s="64">
        <v>0</v>
      </c>
      <c r="J30" s="64">
        <v>181.995</v>
      </c>
      <c r="K30" s="64">
        <v>12981.411</v>
      </c>
      <c r="L30" s="64">
        <v>2392.9964</v>
      </c>
      <c r="M30" s="64">
        <v>4341.4300899999998</v>
      </c>
      <c r="N30" s="64">
        <v>8502.5942699999996</v>
      </c>
      <c r="O30" s="64">
        <v>6286.8767500000004</v>
      </c>
      <c r="P30" s="64">
        <v>1598.0439799999999</v>
      </c>
      <c r="Q30" s="64">
        <v>2008.2934</v>
      </c>
      <c r="R30" s="64">
        <v>0</v>
      </c>
      <c r="S30" s="49"/>
      <c r="T30" s="49" t="s">
        <v>168</v>
      </c>
    </row>
    <row r="31" spans="1:24" ht="3" customHeight="1" x14ac:dyDescent="0.25">
      <c r="A31" s="51"/>
      <c r="B31" s="51"/>
      <c r="C31" s="51"/>
      <c r="D31" s="52"/>
      <c r="E31" s="5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1"/>
      <c r="T31" s="51"/>
    </row>
    <row r="32" spans="1:24" ht="3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18" x14ac:dyDescent="0.25">
      <c r="B33" s="54" t="s">
        <v>39</v>
      </c>
    </row>
    <row r="34" spans="1:18" x14ac:dyDescent="0.25">
      <c r="B34" s="54" t="s">
        <v>40</v>
      </c>
    </row>
    <row r="36" spans="1:18" x14ac:dyDescent="0.25"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x14ac:dyDescent="0.25">
      <c r="A37" s="48"/>
      <c r="B37" s="48"/>
      <c r="C37" s="44"/>
    </row>
    <row r="38" spans="1:18" x14ac:dyDescent="0.25">
      <c r="A38" s="48"/>
      <c r="B38" s="48"/>
      <c r="C38" s="44"/>
    </row>
    <row r="39" spans="1:18" x14ac:dyDescent="0.25">
      <c r="A39" s="48"/>
      <c r="B39" s="48"/>
      <c r="C39" s="44"/>
    </row>
    <row r="40" spans="1:18" x14ac:dyDescent="0.25">
      <c r="A40" s="48"/>
      <c r="B40" s="48"/>
      <c r="C40" s="44"/>
    </row>
    <row r="41" spans="1:18" x14ac:dyDescent="0.25">
      <c r="A41" s="48"/>
      <c r="B41" s="48"/>
      <c r="C41" s="44"/>
    </row>
    <row r="42" spans="1:18" x14ac:dyDescent="0.25">
      <c r="A42" s="48"/>
      <c r="B42" s="48"/>
      <c r="C42" s="44"/>
    </row>
    <row r="43" spans="1:18" x14ac:dyDescent="0.25">
      <c r="A43" s="48"/>
      <c r="B43" s="48"/>
      <c r="C43" s="44"/>
    </row>
    <row r="44" spans="1:18" x14ac:dyDescent="0.25">
      <c r="A44" s="48"/>
      <c r="B44" s="48"/>
      <c r="C44" s="44"/>
    </row>
    <row r="45" spans="1:18" x14ac:dyDescent="0.25">
      <c r="A45" s="48"/>
      <c r="B45" s="48"/>
      <c r="C45" s="44"/>
    </row>
    <row r="46" spans="1:18" x14ac:dyDescent="0.25">
      <c r="A46" s="48"/>
      <c r="B46" s="48"/>
      <c r="C46" s="44"/>
    </row>
    <row r="47" spans="1:18" x14ac:dyDescent="0.25">
      <c r="A47" s="48"/>
      <c r="B47" s="48"/>
      <c r="C47" s="44"/>
    </row>
    <row r="48" spans="1:18" x14ac:dyDescent="0.25">
      <c r="A48" s="48"/>
      <c r="B48" s="48"/>
      <c r="C48" s="44"/>
    </row>
    <row r="49" spans="1:3" x14ac:dyDescent="0.25">
      <c r="A49" s="48"/>
      <c r="B49" s="48"/>
      <c r="C49" s="44"/>
    </row>
    <row r="50" spans="1:3" x14ac:dyDescent="0.25">
      <c r="A50" s="48"/>
      <c r="B50" s="48"/>
      <c r="C50" s="44"/>
    </row>
    <row r="51" spans="1:3" x14ac:dyDescent="0.25">
      <c r="A51" s="48"/>
      <c r="B51" s="48"/>
      <c r="C51" s="44"/>
    </row>
    <row r="52" spans="1:3" x14ac:dyDescent="0.25">
      <c r="A52" s="48"/>
      <c r="B52" s="48"/>
      <c r="C52" s="44"/>
    </row>
    <row r="53" spans="1:3" x14ac:dyDescent="0.25">
      <c r="A53" s="48"/>
      <c r="B53" s="48"/>
      <c r="C53" s="47"/>
    </row>
    <row r="54" spans="1:3" x14ac:dyDescent="0.25">
      <c r="A54" s="56"/>
      <c r="B54" s="57"/>
      <c r="C54" s="44"/>
    </row>
    <row r="55" spans="1:3" x14ac:dyDescent="0.25">
      <c r="A55" s="48"/>
      <c r="B55" s="48"/>
      <c r="C55" s="44"/>
    </row>
    <row r="56" spans="1:3" x14ac:dyDescent="0.25">
      <c r="A56" s="48"/>
      <c r="B56" s="48"/>
      <c r="C56" s="44"/>
    </row>
    <row r="57" spans="1:3" x14ac:dyDescent="0.25">
      <c r="A57" s="48"/>
      <c r="B57" s="48"/>
      <c r="C57" s="44"/>
    </row>
    <row r="58" spans="1:3" x14ac:dyDescent="0.25">
      <c r="A58" s="48"/>
      <c r="B58" s="48"/>
      <c r="C58" s="44"/>
    </row>
    <row r="59" spans="1:3" x14ac:dyDescent="0.25">
      <c r="A59" s="48"/>
      <c r="B59" s="48"/>
      <c r="C59" s="44"/>
    </row>
    <row r="60" spans="1:3" x14ac:dyDescent="0.25">
      <c r="A60" s="48"/>
      <c r="B60" s="48"/>
      <c r="C60" s="44"/>
    </row>
    <row r="61" spans="1:3" x14ac:dyDescent="0.25">
      <c r="A61" s="48"/>
      <c r="B61" s="48"/>
      <c r="C61" s="44"/>
    </row>
    <row r="62" spans="1:3" x14ac:dyDescent="0.25">
      <c r="A62" s="48"/>
      <c r="B62" s="48"/>
      <c r="C62" s="44"/>
    </row>
    <row r="63" spans="1:3" x14ac:dyDescent="0.25">
      <c r="A63" s="48"/>
      <c r="B63" s="48"/>
      <c r="C63" s="44"/>
    </row>
    <row r="64" spans="1:3" x14ac:dyDescent="0.25">
      <c r="A64" s="49"/>
      <c r="B64" s="49"/>
      <c r="C64" s="44"/>
    </row>
    <row r="65" spans="1:3" x14ac:dyDescent="0.25">
      <c r="A65" s="48"/>
      <c r="B65" s="48"/>
      <c r="C65" s="44"/>
    </row>
    <row r="66" spans="1:3" x14ac:dyDescent="0.25">
      <c r="A66" s="48"/>
      <c r="B66" s="48"/>
      <c r="C66" s="44"/>
    </row>
    <row r="67" spans="1:3" x14ac:dyDescent="0.25">
      <c r="A67" s="48"/>
      <c r="B67" s="48"/>
      <c r="C67" s="44"/>
    </row>
    <row r="68" spans="1:3" x14ac:dyDescent="0.25">
      <c r="A68" s="48"/>
      <c r="B68" s="48"/>
      <c r="C68" s="44"/>
    </row>
    <row r="69" spans="1:3" x14ac:dyDescent="0.25">
      <c r="A69" s="48"/>
      <c r="B69" s="48"/>
      <c r="C69" s="44"/>
    </row>
    <row r="70" spans="1:3" x14ac:dyDescent="0.25">
      <c r="A70" s="48"/>
      <c r="B70" s="48"/>
      <c r="C70" s="47"/>
    </row>
    <row r="71" spans="1:3" x14ac:dyDescent="0.25">
      <c r="B71" s="48"/>
      <c r="C71" s="44"/>
    </row>
    <row r="72" spans="1:3" x14ac:dyDescent="0.25">
      <c r="B72" s="48"/>
      <c r="C72" s="44"/>
    </row>
    <row r="73" spans="1:3" x14ac:dyDescent="0.25">
      <c r="B73" s="48"/>
      <c r="C73" s="44"/>
    </row>
    <row r="74" spans="1:3" x14ac:dyDescent="0.25">
      <c r="A74" s="49"/>
      <c r="B74" s="49"/>
      <c r="C74" s="44"/>
    </row>
    <row r="75" spans="1:3" x14ac:dyDescent="0.25">
      <c r="A75" s="48"/>
      <c r="B75" s="48"/>
      <c r="C75" s="44"/>
    </row>
    <row r="76" spans="1:3" x14ac:dyDescent="0.25">
      <c r="A76" s="48"/>
      <c r="B76" s="48"/>
      <c r="C76" s="44"/>
    </row>
    <row r="77" spans="1:3" x14ac:dyDescent="0.25">
      <c r="A77" s="48"/>
      <c r="B77" s="48"/>
      <c r="C77" s="44"/>
    </row>
    <row r="78" spans="1:3" x14ac:dyDescent="0.25">
      <c r="A78" s="48"/>
      <c r="B78" s="48"/>
      <c r="C78" s="44"/>
    </row>
    <row r="79" spans="1:3" x14ac:dyDescent="0.25">
      <c r="A79" s="49"/>
      <c r="B79" s="49"/>
      <c r="C79" s="44"/>
    </row>
    <row r="80" spans="1:3" x14ac:dyDescent="0.25">
      <c r="A80" s="48"/>
      <c r="B80" s="48"/>
      <c r="C80" s="44"/>
    </row>
    <row r="81" spans="1:3" x14ac:dyDescent="0.25">
      <c r="A81" s="49"/>
      <c r="B81" s="49"/>
      <c r="C81" s="44"/>
    </row>
    <row r="82" spans="1:3" x14ac:dyDescent="0.25">
      <c r="A82" s="48"/>
      <c r="B82" s="48"/>
      <c r="C82" s="44"/>
    </row>
    <row r="83" spans="1:3" x14ac:dyDescent="0.25">
      <c r="A83" s="48"/>
      <c r="B83" s="48"/>
      <c r="C83" s="44"/>
    </row>
    <row r="84" spans="1:3" x14ac:dyDescent="0.25">
      <c r="A84" s="48"/>
      <c r="B84" s="48"/>
      <c r="C84" s="44"/>
    </row>
    <row r="85" spans="1:3" x14ac:dyDescent="0.25">
      <c r="A85" s="48"/>
      <c r="B85" s="48"/>
      <c r="C85" s="44"/>
    </row>
    <row r="86" spans="1:3" x14ac:dyDescent="0.25">
      <c r="A86" s="48"/>
      <c r="B86" s="48"/>
      <c r="C86" s="44"/>
    </row>
    <row r="87" spans="1:3" x14ac:dyDescent="0.25">
      <c r="A87" s="49"/>
      <c r="B87" s="49"/>
      <c r="C87" s="47"/>
    </row>
    <row r="88" spans="1:3" x14ac:dyDescent="0.25">
      <c r="A88" s="56"/>
      <c r="B88" s="48"/>
      <c r="C88" s="44"/>
    </row>
    <row r="89" spans="1:3" x14ac:dyDescent="0.25">
      <c r="A89" s="49"/>
      <c r="B89" s="48"/>
      <c r="C89" s="44"/>
    </row>
    <row r="90" spans="1:3" x14ac:dyDescent="0.25">
      <c r="A90" s="49"/>
      <c r="C90" s="44"/>
    </row>
    <row r="91" spans="1:3" x14ac:dyDescent="0.25">
      <c r="A91" s="48"/>
      <c r="B91" s="48"/>
      <c r="C91" s="44"/>
    </row>
    <row r="92" spans="1:3" x14ac:dyDescent="0.25">
      <c r="A92" s="49"/>
      <c r="B92" s="49"/>
      <c r="C92" s="44"/>
    </row>
    <row r="93" spans="1:3" x14ac:dyDescent="0.25">
      <c r="A93" s="48"/>
      <c r="B93" s="48"/>
      <c r="C93" s="44"/>
    </row>
    <row r="94" spans="1:3" x14ac:dyDescent="0.25">
      <c r="A94" s="48"/>
      <c r="B94" s="48"/>
      <c r="C94" s="44"/>
    </row>
    <row r="95" spans="1:3" x14ac:dyDescent="0.25">
      <c r="A95" s="49"/>
      <c r="B95" s="49"/>
      <c r="C95" s="44"/>
    </row>
    <row r="96" spans="1:3" x14ac:dyDescent="0.25">
      <c r="A96" s="49"/>
      <c r="B96" s="49"/>
      <c r="C96" s="44"/>
    </row>
    <row r="97" spans="1:3" x14ac:dyDescent="0.25">
      <c r="A97" s="48"/>
      <c r="B97" s="48"/>
      <c r="C97" s="44"/>
    </row>
    <row r="98" spans="1:3" x14ac:dyDescent="0.25">
      <c r="A98" s="48"/>
      <c r="B98" s="48"/>
      <c r="C98" s="44"/>
    </row>
  </sheetData>
  <mergeCells count="6">
    <mergeCell ref="A5:D11"/>
    <mergeCell ref="F5:L5"/>
    <mergeCell ref="M5:R5"/>
    <mergeCell ref="S5:T11"/>
    <mergeCell ref="F6:L6"/>
    <mergeCell ref="M6:R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33"/>
  <sheetViews>
    <sheetView showGridLines="0" topLeftCell="A19" zoomScaleNormal="100" workbookViewId="0">
      <selection activeCell="A35" sqref="A35:XFD51"/>
    </sheetView>
  </sheetViews>
  <sheetFormatPr defaultRowHeight="15.75" x14ac:dyDescent="0.25"/>
  <cols>
    <col min="1" max="1" width="1.7109375" style="5" customWidth="1"/>
    <col min="2" max="2" width="7" style="5" customWidth="1"/>
    <col min="3" max="3" width="7.140625" style="5" customWidth="1"/>
    <col min="4" max="4" width="6.85546875" style="5" customWidth="1"/>
    <col min="5" max="5" width="9.5703125" style="5" bestFit="1" customWidth="1"/>
    <col min="6" max="6" width="11.7109375" style="5" bestFit="1" customWidth="1"/>
    <col min="7" max="7" width="7.85546875" style="5" bestFit="1" customWidth="1"/>
    <col min="8" max="8" width="11.42578125" style="5" bestFit="1" customWidth="1"/>
    <col min="9" max="9" width="10.28515625" style="5" customWidth="1"/>
    <col min="10" max="10" width="9.5703125" style="5" bestFit="1" customWidth="1"/>
    <col min="11" max="11" width="7.5703125" style="5" customWidth="1"/>
    <col min="12" max="13" width="8.42578125" style="5" customWidth="1"/>
    <col min="14" max="14" width="9.5703125" style="5" bestFit="1" customWidth="1"/>
    <col min="15" max="15" width="9.42578125" style="5" bestFit="1" customWidth="1"/>
    <col min="16" max="16" width="8.7109375" style="5" bestFit="1" customWidth="1"/>
    <col min="17" max="17" width="8.85546875" style="5" bestFit="1" customWidth="1"/>
    <col min="18" max="18" width="1.28515625" style="5" customWidth="1"/>
    <col min="19" max="19" width="14" style="5" customWidth="1"/>
    <col min="20" max="20" width="2.28515625" style="5" customWidth="1"/>
    <col min="21" max="21" width="5.140625" style="5" customWidth="1"/>
    <col min="22" max="16384" width="9.140625" style="5"/>
  </cols>
  <sheetData>
    <row r="1" spans="1:23" s="1" customFormat="1" ht="15.75" customHeight="1" x14ac:dyDescent="0.3">
      <c r="B1" s="2" t="s">
        <v>1</v>
      </c>
      <c r="C1" s="3">
        <v>19.2</v>
      </c>
      <c r="D1" s="2" t="s">
        <v>44</v>
      </c>
    </row>
    <row r="2" spans="1:23" s="19" customFormat="1" ht="15.75" customHeight="1" x14ac:dyDescent="0.3">
      <c r="B2" s="1" t="s">
        <v>22</v>
      </c>
      <c r="C2" s="3">
        <v>19.2</v>
      </c>
      <c r="D2" s="4" t="s">
        <v>45</v>
      </c>
    </row>
    <row r="3" spans="1:23" s="17" customFormat="1" ht="15.75" customHeight="1" x14ac:dyDescent="0.25">
      <c r="B3" s="24"/>
      <c r="C3" s="25"/>
      <c r="D3" s="18"/>
      <c r="S3" s="26" t="s">
        <v>169</v>
      </c>
    </row>
    <row r="4" spans="1:23" ht="2.25" customHeight="1" x14ac:dyDescent="0.25"/>
    <row r="5" spans="1:23" ht="15.75" customHeight="1" x14ac:dyDescent="0.25">
      <c r="A5" s="93" t="s">
        <v>11</v>
      </c>
      <c r="B5" s="93"/>
      <c r="C5" s="93"/>
      <c r="D5" s="94"/>
      <c r="E5" s="99" t="s">
        <v>12</v>
      </c>
      <c r="F5" s="100"/>
      <c r="G5" s="100"/>
      <c r="H5" s="100"/>
      <c r="I5" s="100"/>
      <c r="J5" s="100"/>
      <c r="K5" s="101"/>
      <c r="L5" s="102" t="s">
        <v>13</v>
      </c>
      <c r="M5" s="103"/>
      <c r="N5" s="103"/>
      <c r="O5" s="103"/>
      <c r="P5" s="103"/>
      <c r="Q5" s="103"/>
      <c r="R5" s="104" t="s">
        <v>21</v>
      </c>
      <c r="S5" s="105"/>
    </row>
    <row r="6" spans="1:23" ht="15.75" customHeight="1" x14ac:dyDescent="0.25">
      <c r="A6" s="95"/>
      <c r="B6" s="95"/>
      <c r="C6" s="95"/>
      <c r="D6" s="96"/>
      <c r="E6" s="110" t="s">
        <v>6</v>
      </c>
      <c r="F6" s="97"/>
      <c r="G6" s="97"/>
      <c r="H6" s="97"/>
      <c r="I6" s="97"/>
      <c r="J6" s="97"/>
      <c r="K6" s="98"/>
      <c r="L6" s="111" t="s">
        <v>14</v>
      </c>
      <c r="M6" s="112"/>
      <c r="N6" s="112"/>
      <c r="O6" s="112"/>
      <c r="P6" s="112"/>
      <c r="Q6" s="112"/>
      <c r="R6" s="106"/>
      <c r="S6" s="107"/>
    </row>
    <row r="7" spans="1:23" ht="15.75" customHeight="1" x14ac:dyDescent="0.25">
      <c r="A7" s="95"/>
      <c r="B7" s="95"/>
      <c r="C7" s="95"/>
      <c r="D7" s="96"/>
      <c r="E7" s="13"/>
      <c r="F7" s="13" t="s">
        <v>17</v>
      </c>
      <c r="G7" s="13"/>
      <c r="H7" s="13"/>
      <c r="I7" s="13"/>
      <c r="K7" s="14"/>
      <c r="L7" s="15"/>
      <c r="M7" s="15"/>
      <c r="N7" s="15"/>
      <c r="O7" s="15"/>
      <c r="P7" s="15"/>
      <c r="Q7" s="15"/>
      <c r="R7" s="106"/>
      <c r="S7" s="107"/>
      <c r="V7" s="23"/>
      <c r="W7" s="23"/>
    </row>
    <row r="8" spans="1:23" ht="15.75" customHeight="1" x14ac:dyDescent="0.25">
      <c r="A8" s="95"/>
      <c r="B8" s="95"/>
      <c r="C8" s="95"/>
      <c r="D8" s="96"/>
      <c r="E8" s="13" t="s">
        <v>3</v>
      </c>
      <c r="F8" s="13" t="s">
        <v>27</v>
      </c>
      <c r="G8" s="13"/>
      <c r="H8" s="13" t="s">
        <v>5</v>
      </c>
      <c r="I8" s="13"/>
      <c r="J8" s="15"/>
      <c r="K8" s="13"/>
      <c r="L8" s="15"/>
      <c r="M8" s="15"/>
      <c r="N8" s="15"/>
      <c r="O8" s="15"/>
      <c r="P8" s="15"/>
      <c r="Q8" s="15"/>
      <c r="R8" s="106"/>
      <c r="S8" s="107"/>
      <c r="V8" s="23"/>
      <c r="W8" s="23"/>
    </row>
    <row r="9" spans="1:23" ht="15.75" customHeight="1" x14ac:dyDescent="0.25">
      <c r="A9" s="95"/>
      <c r="B9" s="95"/>
      <c r="C9" s="95"/>
      <c r="D9" s="96"/>
      <c r="E9" s="13" t="s">
        <v>16</v>
      </c>
      <c r="F9" s="13" t="s">
        <v>28</v>
      </c>
      <c r="G9" s="13"/>
      <c r="H9" s="12" t="s">
        <v>29</v>
      </c>
      <c r="I9" s="13"/>
      <c r="J9" s="15"/>
      <c r="K9" s="13"/>
      <c r="L9" s="15" t="s">
        <v>20</v>
      </c>
      <c r="M9" s="15"/>
      <c r="N9" s="15"/>
      <c r="O9" s="15"/>
      <c r="P9" s="15"/>
      <c r="Q9" s="15"/>
      <c r="R9" s="106"/>
      <c r="S9" s="107"/>
      <c r="V9" s="23"/>
      <c r="W9" s="23"/>
    </row>
    <row r="10" spans="1:23" ht="15.75" customHeight="1" x14ac:dyDescent="0.25">
      <c r="A10" s="95"/>
      <c r="B10" s="95"/>
      <c r="C10" s="95"/>
      <c r="D10" s="96"/>
      <c r="E10" s="13" t="s">
        <v>19</v>
      </c>
      <c r="F10" s="23" t="s">
        <v>37</v>
      </c>
      <c r="G10" s="13" t="s">
        <v>4</v>
      </c>
      <c r="H10" s="23" t="s">
        <v>38</v>
      </c>
      <c r="I10" s="13" t="s">
        <v>18</v>
      </c>
      <c r="J10" s="15" t="s">
        <v>9</v>
      </c>
      <c r="K10" s="13" t="s">
        <v>2</v>
      </c>
      <c r="L10" s="15" t="s">
        <v>15</v>
      </c>
      <c r="M10" s="15" t="s">
        <v>23</v>
      </c>
      <c r="N10" s="15" t="s">
        <v>24</v>
      </c>
      <c r="O10" s="15" t="s">
        <v>25</v>
      </c>
      <c r="P10" s="15" t="s">
        <v>26</v>
      </c>
      <c r="Q10" s="15" t="s">
        <v>30</v>
      </c>
      <c r="R10" s="106"/>
      <c r="S10" s="107"/>
      <c r="V10" s="23"/>
      <c r="W10" s="23"/>
    </row>
    <row r="11" spans="1:23" ht="15.75" customHeight="1" x14ac:dyDescent="0.25">
      <c r="A11" s="97"/>
      <c r="B11" s="97"/>
      <c r="C11" s="97"/>
      <c r="D11" s="98"/>
      <c r="E11" s="65" t="s">
        <v>19</v>
      </c>
      <c r="F11" s="65" t="s">
        <v>36</v>
      </c>
      <c r="G11" s="65" t="s">
        <v>7</v>
      </c>
      <c r="H11" s="65" t="s">
        <v>35</v>
      </c>
      <c r="I11" s="65" t="s">
        <v>8</v>
      </c>
      <c r="J11" s="22" t="s">
        <v>10</v>
      </c>
      <c r="K11" s="65" t="s">
        <v>0</v>
      </c>
      <c r="L11" s="22" t="s">
        <v>34</v>
      </c>
      <c r="M11" s="22" t="s">
        <v>31</v>
      </c>
      <c r="N11" s="22" t="s">
        <v>32</v>
      </c>
      <c r="O11" s="22" t="s">
        <v>33</v>
      </c>
      <c r="P11" s="22" t="s">
        <v>10</v>
      </c>
      <c r="Q11" s="65" t="s">
        <v>0</v>
      </c>
      <c r="R11" s="108"/>
      <c r="S11" s="109"/>
      <c r="V11" s="23"/>
      <c r="W11" s="23"/>
    </row>
    <row r="12" spans="1:23" ht="3" customHeight="1" x14ac:dyDescent="0.25">
      <c r="A12" s="20"/>
      <c r="B12" s="20"/>
      <c r="C12" s="20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0"/>
      <c r="V12" s="7"/>
      <c r="W12" s="7"/>
    </row>
    <row r="13" spans="1:23" ht="15.75" customHeight="1" x14ac:dyDescent="0.25">
      <c r="A13" s="66" t="s">
        <v>63</v>
      </c>
      <c r="B13" s="67"/>
      <c r="C13" s="20"/>
      <c r="D13" s="21"/>
      <c r="E13" s="70">
        <v>267614.23197999998</v>
      </c>
      <c r="F13" s="70">
        <v>5292.1536499999993</v>
      </c>
      <c r="G13" s="70">
        <v>5028.8007699999998</v>
      </c>
      <c r="H13" s="70">
        <v>3170.4199800000001</v>
      </c>
      <c r="I13" s="70">
        <v>1730.0678699999999</v>
      </c>
      <c r="J13" s="70">
        <v>207440.78813999999</v>
      </c>
      <c r="K13" s="70">
        <v>30750.975509999997</v>
      </c>
      <c r="L13" s="70">
        <v>104819.57478</v>
      </c>
      <c r="M13" s="70">
        <v>146357.12693999999</v>
      </c>
      <c r="N13" s="70">
        <v>110090.30167</v>
      </c>
      <c r="O13" s="70">
        <v>72006.592090000006</v>
      </c>
      <c r="P13" s="70">
        <v>20692.30127</v>
      </c>
      <c r="Q13" s="70">
        <v>100</v>
      </c>
      <c r="R13" s="7"/>
      <c r="S13" s="66" t="s">
        <v>135</v>
      </c>
      <c r="V13" s="7"/>
      <c r="W13" s="7"/>
    </row>
    <row r="14" spans="1:23" ht="15.75" customHeight="1" x14ac:dyDescent="0.25">
      <c r="A14" s="68"/>
      <c r="B14" s="68" t="s">
        <v>64</v>
      </c>
      <c r="C14" s="20"/>
      <c r="D14" s="21"/>
      <c r="E14" s="70">
        <v>73947.711049999998</v>
      </c>
      <c r="F14" s="70">
        <v>1828.7526</v>
      </c>
      <c r="G14" s="70">
        <v>1178.5268600000002</v>
      </c>
      <c r="H14" s="70">
        <v>1392.6909800000001</v>
      </c>
      <c r="I14" s="70">
        <v>402.23200000000003</v>
      </c>
      <c r="J14" s="70">
        <v>40991.366000000002</v>
      </c>
      <c r="K14" s="70">
        <v>0</v>
      </c>
      <c r="L14" s="70">
        <v>23906.552440000003</v>
      </c>
      <c r="M14" s="70">
        <v>36444.482819999997</v>
      </c>
      <c r="N14" s="70">
        <v>38792.133630000004</v>
      </c>
      <c r="O14" s="70">
        <v>13447.116800000002</v>
      </c>
      <c r="P14" s="70">
        <v>3515.5</v>
      </c>
      <c r="Q14" s="70">
        <v>0</v>
      </c>
      <c r="R14" s="69"/>
      <c r="S14" s="69" t="s">
        <v>136</v>
      </c>
      <c r="V14" s="7"/>
      <c r="W14" s="7"/>
    </row>
    <row r="15" spans="1:23" ht="15.75" customHeight="1" x14ac:dyDescent="0.25">
      <c r="A15" s="68"/>
      <c r="B15" s="68" t="s">
        <v>65</v>
      </c>
      <c r="C15" s="20"/>
      <c r="D15" s="21"/>
      <c r="E15" s="70">
        <v>39039.957439999998</v>
      </c>
      <c r="F15" s="70">
        <v>930.13499999999999</v>
      </c>
      <c r="G15" s="70">
        <v>1054.8773600000002</v>
      </c>
      <c r="H15" s="70">
        <v>0</v>
      </c>
      <c r="I15" s="70">
        <v>175.86500000000001</v>
      </c>
      <c r="J15" s="70">
        <v>39314.925999999999</v>
      </c>
      <c r="K15" s="70">
        <v>0</v>
      </c>
      <c r="L15" s="70">
        <v>15591.223249999999</v>
      </c>
      <c r="M15" s="70">
        <v>17168.797910000001</v>
      </c>
      <c r="N15" s="70">
        <v>10656.039560000001</v>
      </c>
      <c r="O15" s="70">
        <v>29076.948190000003</v>
      </c>
      <c r="P15" s="70">
        <v>2878</v>
      </c>
      <c r="Q15" s="70">
        <v>20</v>
      </c>
      <c r="R15" s="69"/>
      <c r="S15" s="69" t="s">
        <v>137</v>
      </c>
      <c r="V15" s="7"/>
      <c r="W15" s="7"/>
    </row>
    <row r="16" spans="1:23" ht="15.75" customHeight="1" x14ac:dyDescent="0.25">
      <c r="A16" s="68"/>
      <c r="B16" s="68" t="s">
        <v>66</v>
      </c>
      <c r="C16" s="20"/>
      <c r="D16" s="21"/>
      <c r="E16" s="70">
        <v>24630.37917</v>
      </c>
      <c r="F16" s="70">
        <v>497.35220000000004</v>
      </c>
      <c r="G16" s="70">
        <v>1229.38346</v>
      </c>
      <c r="H16" s="70">
        <v>0</v>
      </c>
      <c r="I16" s="70">
        <v>194.05392999999998</v>
      </c>
      <c r="J16" s="70">
        <v>18624.21</v>
      </c>
      <c r="K16" s="70">
        <v>5515.5</v>
      </c>
      <c r="L16" s="70">
        <v>10211.634</v>
      </c>
      <c r="M16" s="70">
        <v>15375.789000000001</v>
      </c>
      <c r="N16" s="70">
        <v>9828.7460600000013</v>
      </c>
      <c r="O16" s="70">
        <v>2794.8526000000002</v>
      </c>
      <c r="P16" s="70">
        <v>3093</v>
      </c>
      <c r="Q16" s="70">
        <v>0</v>
      </c>
      <c r="R16" s="69"/>
      <c r="S16" s="69" t="s">
        <v>138</v>
      </c>
      <c r="V16" s="7"/>
      <c r="W16" s="7"/>
    </row>
    <row r="17" spans="1:23" ht="15.75" customHeight="1" x14ac:dyDescent="0.25">
      <c r="A17" s="68"/>
      <c r="B17" s="68" t="s">
        <v>67</v>
      </c>
      <c r="C17" s="20"/>
      <c r="D17" s="21"/>
      <c r="E17" s="70">
        <v>26528.238280000001</v>
      </c>
      <c r="F17" s="70">
        <v>561.71469999999999</v>
      </c>
      <c r="G17" s="70">
        <v>366.82182</v>
      </c>
      <c r="H17" s="70">
        <v>0</v>
      </c>
      <c r="I17" s="70">
        <v>281.58999999999997</v>
      </c>
      <c r="J17" s="70">
        <v>25644.580999999998</v>
      </c>
      <c r="K17" s="70">
        <v>7278.4755100000002</v>
      </c>
      <c r="L17" s="70">
        <v>10568.091560000001</v>
      </c>
      <c r="M17" s="70">
        <v>16924.078000000001</v>
      </c>
      <c r="N17" s="70">
        <v>13257.760039999999</v>
      </c>
      <c r="O17" s="70">
        <v>6598.19</v>
      </c>
      <c r="P17" s="70">
        <v>4134</v>
      </c>
      <c r="Q17" s="70">
        <v>25</v>
      </c>
      <c r="R17" s="69"/>
      <c r="S17" s="69" t="s">
        <v>139</v>
      </c>
      <c r="V17" s="7"/>
      <c r="W17" s="7"/>
    </row>
    <row r="18" spans="1:23" ht="15.75" customHeight="1" x14ac:dyDescent="0.25">
      <c r="A18" s="68"/>
      <c r="B18" s="68" t="s">
        <v>68</v>
      </c>
      <c r="C18" s="20"/>
      <c r="D18" s="21"/>
      <c r="E18" s="70">
        <v>13881.817569999999</v>
      </c>
      <c r="F18" s="70">
        <v>153.1336</v>
      </c>
      <c r="G18" s="70">
        <v>80.009839999999997</v>
      </c>
      <c r="H18" s="70">
        <v>607.05499999999995</v>
      </c>
      <c r="I18" s="70">
        <v>248.69094000000001</v>
      </c>
      <c r="J18" s="70">
        <v>9341.8604700000014</v>
      </c>
      <c r="K18" s="70">
        <v>0</v>
      </c>
      <c r="L18" s="70">
        <v>5237.1835899999996</v>
      </c>
      <c r="M18" s="70">
        <v>7933.1729999999998</v>
      </c>
      <c r="N18" s="70">
        <v>5101.7691399999994</v>
      </c>
      <c r="O18" s="70">
        <v>1159.73</v>
      </c>
      <c r="P18" s="70">
        <v>109</v>
      </c>
      <c r="Q18" s="70">
        <v>0</v>
      </c>
      <c r="R18" s="69"/>
      <c r="S18" s="69" t="s">
        <v>140</v>
      </c>
      <c r="V18" s="7"/>
      <c r="W18" s="7"/>
    </row>
    <row r="19" spans="1:23" ht="15.75" customHeight="1" x14ac:dyDescent="0.25">
      <c r="A19" s="68"/>
      <c r="B19" s="68" t="s">
        <v>69</v>
      </c>
      <c r="C19" s="20"/>
      <c r="D19" s="21"/>
      <c r="E19" s="70">
        <v>37936.628379999995</v>
      </c>
      <c r="F19" s="70">
        <v>819.18405000000007</v>
      </c>
      <c r="G19" s="70">
        <v>624.83663999999999</v>
      </c>
      <c r="H19" s="70">
        <v>0</v>
      </c>
      <c r="I19" s="70">
        <v>189.06100000000001</v>
      </c>
      <c r="J19" s="70">
        <v>27316.840469999999</v>
      </c>
      <c r="K19" s="70">
        <v>13843.5</v>
      </c>
      <c r="L19" s="70">
        <v>15856.288929999999</v>
      </c>
      <c r="M19" s="70">
        <v>17445.354210000001</v>
      </c>
      <c r="N19" s="70">
        <v>13724.29009</v>
      </c>
      <c r="O19" s="70">
        <v>8256.9835000000003</v>
      </c>
      <c r="P19" s="70">
        <v>2299.4448700000003</v>
      </c>
      <c r="Q19" s="70">
        <v>20</v>
      </c>
      <c r="R19" s="69"/>
      <c r="S19" s="69" t="s">
        <v>141</v>
      </c>
      <c r="V19" s="7"/>
      <c r="W19" s="7"/>
    </row>
    <row r="20" spans="1:23" ht="15.75" customHeight="1" x14ac:dyDescent="0.25">
      <c r="A20" s="68"/>
      <c r="B20" s="68" t="s">
        <v>70</v>
      </c>
      <c r="C20" s="20"/>
      <c r="D20" s="21"/>
      <c r="E20" s="70">
        <v>22154.885839999999</v>
      </c>
      <c r="F20" s="70">
        <v>201.1876</v>
      </c>
      <c r="G20" s="70">
        <v>254.38230999999999</v>
      </c>
      <c r="H20" s="70">
        <v>0</v>
      </c>
      <c r="I20" s="70">
        <v>124.55</v>
      </c>
      <c r="J20" s="70">
        <v>16658.585199999998</v>
      </c>
      <c r="K20" s="70">
        <v>2887</v>
      </c>
      <c r="L20" s="70">
        <v>10004.031550000002</v>
      </c>
      <c r="M20" s="70">
        <v>13863.303</v>
      </c>
      <c r="N20" s="70">
        <v>5468.1431900000007</v>
      </c>
      <c r="O20" s="70">
        <v>4386.28</v>
      </c>
      <c r="P20" s="70">
        <v>1329.06</v>
      </c>
      <c r="Q20" s="70">
        <v>15</v>
      </c>
      <c r="R20" s="69"/>
      <c r="S20" s="69" t="s">
        <v>142</v>
      </c>
      <c r="V20" s="7"/>
      <c r="W20" s="7"/>
    </row>
    <row r="21" spans="1:23" ht="15.75" customHeight="1" x14ac:dyDescent="0.25">
      <c r="A21" s="68"/>
      <c r="B21" s="68" t="s">
        <v>71</v>
      </c>
      <c r="C21" s="20"/>
      <c r="D21" s="21"/>
      <c r="E21" s="70">
        <v>13720.440139999999</v>
      </c>
      <c r="F21" s="70">
        <v>285.80159999999995</v>
      </c>
      <c r="G21" s="70">
        <v>122.02369999999999</v>
      </c>
      <c r="H21" s="70">
        <v>1170.674</v>
      </c>
      <c r="I21" s="70">
        <v>90.385000000000005</v>
      </c>
      <c r="J21" s="70">
        <v>13716.393</v>
      </c>
      <c r="K21" s="70">
        <v>0</v>
      </c>
      <c r="L21" s="70">
        <v>6127.4696599999997</v>
      </c>
      <c r="M21" s="70">
        <v>10112.846</v>
      </c>
      <c r="N21" s="70">
        <v>7671.1313600000003</v>
      </c>
      <c r="O21" s="70">
        <v>3733.7</v>
      </c>
      <c r="P21" s="70">
        <v>559.29640000000006</v>
      </c>
      <c r="Q21" s="70">
        <v>20</v>
      </c>
      <c r="R21" s="69"/>
      <c r="S21" s="69" t="s">
        <v>143</v>
      </c>
      <c r="V21" s="7"/>
      <c r="W21" s="7"/>
    </row>
    <row r="22" spans="1:23" ht="15.75" customHeight="1" x14ac:dyDescent="0.25">
      <c r="A22" s="68"/>
      <c r="B22" s="68" t="s">
        <v>72</v>
      </c>
      <c r="C22" s="20"/>
      <c r="D22" s="21"/>
      <c r="E22" s="70">
        <v>15774.17411</v>
      </c>
      <c r="F22" s="70">
        <v>14.892299999999999</v>
      </c>
      <c r="G22" s="70">
        <v>117.93877999999999</v>
      </c>
      <c r="H22" s="70">
        <v>0</v>
      </c>
      <c r="I22" s="70">
        <v>23.64</v>
      </c>
      <c r="J22" s="70">
        <v>15832.026</v>
      </c>
      <c r="K22" s="70">
        <v>1226.5</v>
      </c>
      <c r="L22" s="70">
        <v>7317.0998</v>
      </c>
      <c r="M22" s="70">
        <v>11089.303</v>
      </c>
      <c r="N22" s="70">
        <v>5590.2885999999999</v>
      </c>
      <c r="O22" s="70">
        <v>2552.7910000000002</v>
      </c>
      <c r="P22" s="70">
        <v>2775</v>
      </c>
      <c r="Q22" s="70">
        <v>0</v>
      </c>
      <c r="R22" s="69"/>
      <c r="S22" s="69" t="s">
        <v>144</v>
      </c>
      <c r="V22" s="7"/>
      <c r="W22" s="7"/>
    </row>
    <row r="23" spans="1:23" ht="15.75" customHeight="1" x14ac:dyDescent="0.25">
      <c r="A23" s="69" t="s">
        <v>73</v>
      </c>
      <c r="B23" s="69"/>
      <c r="C23" s="20"/>
      <c r="D23" s="21"/>
      <c r="E23" s="70">
        <v>219565.11749999999</v>
      </c>
      <c r="F23" s="70">
        <v>11623.304769999999</v>
      </c>
      <c r="G23" s="70">
        <v>4400.0183299999999</v>
      </c>
      <c r="H23" s="70">
        <v>3229.8711400000002</v>
      </c>
      <c r="I23" s="70">
        <v>1556.3485800000001</v>
      </c>
      <c r="J23" s="70">
        <v>192442.41642000002</v>
      </c>
      <c r="K23" s="70">
        <v>88801.937780000007</v>
      </c>
      <c r="L23" s="70">
        <v>95896.082100000014</v>
      </c>
      <c r="M23" s="70">
        <v>122323.71479000001</v>
      </c>
      <c r="N23" s="70">
        <v>78575.106660000005</v>
      </c>
      <c r="O23" s="70">
        <v>75150.289529999995</v>
      </c>
      <c r="P23" s="70">
        <v>18744.682699999994</v>
      </c>
      <c r="Q23" s="70">
        <v>4867.8454000000002</v>
      </c>
      <c r="R23" s="66" t="s">
        <v>145</v>
      </c>
      <c r="S23" s="66"/>
      <c r="V23" s="7"/>
      <c r="W23" s="7"/>
    </row>
    <row r="24" spans="1:23" ht="15.75" customHeight="1" x14ac:dyDescent="0.25">
      <c r="A24" s="68"/>
      <c r="B24" s="68" t="s">
        <v>74</v>
      </c>
      <c r="C24" s="20"/>
      <c r="D24" s="21"/>
      <c r="E24" s="70">
        <v>45830.084299999995</v>
      </c>
      <c r="F24" s="70">
        <v>7526.9610999999995</v>
      </c>
      <c r="G24" s="70">
        <v>980.09668000000011</v>
      </c>
      <c r="H24" s="70">
        <v>1313.5110300000001</v>
      </c>
      <c r="I24" s="70">
        <v>194.92175</v>
      </c>
      <c r="J24" s="70">
        <v>31615.647000000001</v>
      </c>
      <c r="K24" s="70">
        <v>341.89299999999997</v>
      </c>
      <c r="L24" s="70">
        <v>22342.323649999998</v>
      </c>
      <c r="M24" s="70">
        <v>23685.73734</v>
      </c>
      <c r="N24" s="70">
        <v>24393.93418</v>
      </c>
      <c r="O24" s="70">
        <v>9958.3430000000008</v>
      </c>
      <c r="P24" s="70">
        <v>1997</v>
      </c>
      <c r="Q24" s="70">
        <v>4813.8454000000002</v>
      </c>
      <c r="R24" s="69"/>
      <c r="S24" s="69" t="s">
        <v>146</v>
      </c>
    </row>
    <row r="25" spans="1:23" ht="15.75" customHeight="1" x14ac:dyDescent="0.25">
      <c r="A25" s="68"/>
      <c r="B25" s="68" t="s">
        <v>75</v>
      </c>
      <c r="C25" s="20"/>
      <c r="D25" s="21"/>
      <c r="E25" s="70">
        <v>15787.64142</v>
      </c>
      <c r="F25" s="70">
        <v>330.55940000000004</v>
      </c>
      <c r="G25" s="70">
        <v>322.73611</v>
      </c>
      <c r="H25" s="70">
        <v>0</v>
      </c>
      <c r="I25" s="70">
        <v>358.31799999999998</v>
      </c>
      <c r="J25" s="70">
        <v>11848.893</v>
      </c>
      <c r="K25" s="70">
        <v>11829.61053</v>
      </c>
      <c r="L25" s="70">
        <v>3534.20739</v>
      </c>
      <c r="M25" s="70">
        <v>11237.472</v>
      </c>
      <c r="N25" s="70">
        <v>4856.6308799999997</v>
      </c>
      <c r="O25" s="70">
        <v>5739.3325000000004</v>
      </c>
      <c r="P25" s="70">
        <v>957.74149</v>
      </c>
      <c r="Q25" s="70">
        <v>18</v>
      </c>
      <c r="R25" s="69"/>
      <c r="S25" s="69" t="s">
        <v>147</v>
      </c>
    </row>
    <row r="26" spans="1:23" ht="15.75" customHeight="1" x14ac:dyDescent="0.25">
      <c r="A26" s="68"/>
      <c r="B26" s="68" t="s">
        <v>76</v>
      </c>
      <c r="C26" s="20"/>
      <c r="D26" s="21"/>
      <c r="E26" s="70">
        <v>23743.293379999999</v>
      </c>
      <c r="F26" s="70">
        <v>343.0283</v>
      </c>
      <c r="G26" s="70">
        <v>621.41655000000003</v>
      </c>
      <c r="H26" s="70">
        <v>0</v>
      </c>
      <c r="I26" s="70">
        <v>141.49600000000001</v>
      </c>
      <c r="J26" s="70">
        <v>22561.155999999999</v>
      </c>
      <c r="K26" s="70">
        <v>10967.2</v>
      </c>
      <c r="L26" s="70">
        <v>10002.845009999999</v>
      </c>
      <c r="M26" s="70">
        <v>13441.994000000001</v>
      </c>
      <c r="N26" s="70">
        <v>8075.8300399999998</v>
      </c>
      <c r="O26" s="70">
        <v>6069.7614400000002</v>
      </c>
      <c r="P26" s="70">
        <v>1426.4010700000001</v>
      </c>
      <c r="Q26" s="70">
        <v>0</v>
      </c>
      <c r="R26" s="69"/>
      <c r="S26" s="69" t="s">
        <v>148</v>
      </c>
    </row>
    <row r="27" spans="1:23" ht="15.75" customHeight="1" x14ac:dyDescent="0.25">
      <c r="A27" s="68"/>
      <c r="B27" s="68" t="s">
        <v>77</v>
      </c>
      <c r="C27" s="20"/>
      <c r="D27" s="21"/>
      <c r="E27" s="70">
        <v>18019.55243</v>
      </c>
      <c r="F27" s="70">
        <v>93.162000000000006</v>
      </c>
      <c r="G27" s="70">
        <v>105.31422999999999</v>
      </c>
      <c r="H27" s="70">
        <v>0</v>
      </c>
      <c r="I27" s="70">
        <v>67.63</v>
      </c>
      <c r="J27" s="70">
        <v>13748.812</v>
      </c>
      <c r="K27" s="70">
        <v>35.880000000000003</v>
      </c>
      <c r="L27" s="70">
        <v>6555.4888799999999</v>
      </c>
      <c r="M27" s="70">
        <v>14004.642</v>
      </c>
      <c r="N27" s="70">
        <v>5180.1044199999997</v>
      </c>
      <c r="O27" s="70">
        <v>3550.5790000000002</v>
      </c>
      <c r="P27" s="70">
        <v>2108.2963999999997</v>
      </c>
      <c r="Q27" s="70">
        <v>0</v>
      </c>
      <c r="R27" s="69"/>
      <c r="S27" s="69" t="s">
        <v>149</v>
      </c>
    </row>
    <row r="28" spans="1:23" ht="15.75" customHeight="1" x14ac:dyDescent="0.25">
      <c r="A28" s="68"/>
      <c r="B28" s="68" t="s">
        <v>78</v>
      </c>
      <c r="C28" s="20"/>
      <c r="D28" s="21"/>
      <c r="E28" s="70">
        <v>27054.019990000001</v>
      </c>
      <c r="F28" s="70">
        <v>1591.6643999999999</v>
      </c>
      <c r="G28" s="70">
        <v>1253.52232</v>
      </c>
      <c r="H28" s="70">
        <v>0</v>
      </c>
      <c r="I28" s="70">
        <v>130.03</v>
      </c>
      <c r="J28" s="70">
        <v>24968.569440000003</v>
      </c>
      <c r="K28" s="70">
        <v>49539.576439999997</v>
      </c>
      <c r="L28" s="70">
        <v>12782.904560000001</v>
      </c>
      <c r="M28" s="70">
        <v>13619.561</v>
      </c>
      <c r="N28" s="70">
        <v>7046.2588099999994</v>
      </c>
      <c r="O28" s="70">
        <v>6276.6723600000005</v>
      </c>
      <c r="P28" s="70">
        <v>3805.1031899999998</v>
      </c>
      <c r="Q28" s="70">
        <v>18</v>
      </c>
      <c r="R28" s="69"/>
      <c r="S28" s="69" t="s">
        <v>150</v>
      </c>
    </row>
    <row r="29" spans="1:23" ht="15.75" customHeight="1" x14ac:dyDescent="0.25">
      <c r="A29" s="68"/>
      <c r="B29" s="68" t="s">
        <v>79</v>
      </c>
      <c r="C29" s="7"/>
      <c r="D29" s="8"/>
      <c r="E29" s="70">
        <v>34239.840889999999</v>
      </c>
      <c r="F29" s="70">
        <v>368.99607000000003</v>
      </c>
      <c r="G29" s="70">
        <v>266.07004999999998</v>
      </c>
      <c r="H29" s="70">
        <v>0</v>
      </c>
      <c r="I29" s="70">
        <v>271.68799999999999</v>
      </c>
      <c r="J29" s="70">
        <v>44402.304980000001</v>
      </c>
      <c r="K29" s="70">
        <v>3087.5</v>
      </c>
      <c r="L29" s="70">
        <v>17099.993920000001</v>
      </c>
      <c r="M29" s="70">
        <v>15988.428</v>
      </c>
      <c r="N29" s="70">
        <v>11855.446749999999</v>
      </c>
      <c r="O29" s="70">
        <v>25801.378499999999</v>
      </c>
      <c r="P29" s="70">
        <v>3665.3703500000001</v>
      </c>
      <c r="Q29" s="70">
        <v>18</v>
      </c>
      <c r="R29" s="69"/>
      <c r="S29" s="69" t="s">
        <v>151</v>
      </c>
    </row>
    <row r="30" spans="1:23" ht="3" customHeight="1" x14ac:dyDescent="0.25">
      <c r="A30" s="9"/>
      <c r="B30" s="9"/>
      <c r="C30" s="9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9"/>
      <c r="S30" s="9"/>
    </row>
    <row r="31" spans="1:23" ht="3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23" x14ac:dyDescent="0.25">
      <c r="B32" s="16" t="s">
        <v>39</v>
      </c>
    </row>
    <row r="33" spans="2:2" x14ac:dyDescent="0.25">
      <c r="B33" s="16" t="s">
        <v>40</v>
      </c>
    </row>
  </sheetData>
  <mergeCells count="6"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33"/>
  <sheetViews>
    <sheetView showGridLines="0" topLeftCell="A4" zoomScale="99" zoomScaleNormal="99" workbookViewId="0">
      <selection activeCell="I17" sqref="I17"/>
    </sheetView>
  </sheetViews>
  <sheetFormatPr defaultRowHeight="15.75" x14ac:dyDescent="0.25"/>
  <cols>
    <col min="1" max="1" width="1.7109375" style="32" customWidth="1"/>
    <col min="2" max="2" width="7.7109375" style="32" customWidth="1"/>
    <col min="3" max="3" width="7.42578125" style="32" customWidth="1"/>
    <col min="4" max="4" width="4" style="32" customWidth="1"/>
    <col min="5" max="5" width="8.85546875" style="32" bestFit="1" customWidth="1"/>
    <col min="6" max="6" width="11.5703125" style="32" bestFit="1" customWidth="1"/>
    <col min="7" max="7" width="6.7109375" style="32" bestFit="1" customWidth="1"/>
    <col min="8" max="8" width="11.28515625" style="32" bestFit="1" customWidth="1"/>
    <col min="9" max="9" width="10.28515625" style="32" customWidth="1"/>
    <col min="10" max="10" width="8.140625" style="32" bestFit="1" customWidth="1"/>
    <col min="11" max="11" width="7.5703125" style="32" customWidth="1"/>
    <col min="12" max="13" width="8.42578125" style="32" customWidth="1"/>
    <col min="14" max="14" width="9.42578125" style="32" bestFit="1" customWidth="1"/>
    <col min="15" max="15" width="9.28515625" style="32" bestFit="1" customWidth="1"/>
    <col min="16" max="16" width="7.7109375" style="32" bestFit="1" customWidth="1"/>
    <col min="17" max="17" width="8.7109375" style="32" bestFit="1" customWidth="1"/>
    <col min="18" max="18" width="1.28515625" style="32" customWidth="1"/>
    <col min="19" max="19" width="14" style="32" customWidth="1"/>
    <col min="20" max="20" width="2.28515625" style="32" customWidth="1"/>
    <col min="21" max="21" width="5.140625" style="32" customWidth="1"/>
    <col min="22" max="16384" width="9.140625" style="32"/>
  </cols>
  <sheetData>
    <row r="1" spans="1:23" s="58" customFormat="1" ht="15.75" customHeight="1" x14ac:dyDescent="0.3">
      <c r="B1" s="59" t="s">
        <v>1</v>
      </c>
      <c r="C1" s="60">
        <v>19.2</v>
      </c>
      <c r="D1" s="59" t="s">
        <v>44</v>
      </c>
    </row>
    <row r="2" spans="1:23" s="61" customFormat="1" ht="15.75" customHeight="1" x14ac:dyDescent="0.3">
      <c r="B2" s="58" t="s">
        <v>22</v>
      </c>
      <c r="C2" s="60">
        <v>19.2</v>
      </c>
      <c r="D2" s="62" t="s">
        <v>45</v>
      </c>
    </row>
    <row r="3" spans="1:23" s="29" customFormat="1" ht="15.75" customHeight="1" x14ac:dyDescent="0.25">
      <c r="B3" s="27"/>
      <c r="C3" s="28"/>
      <c r="D3" s="30"/>
      <c r="S3" s="31" t="s">
        <v>169</v>
      </c>
    </row>
    <row r="4" spans="1:23" ht="6" customHeight="1" x14ac:dyDescent="0.25"/>
    <row r="5" spans="1:23" ht="15.75" customHeight="1" x14ac:dyDescent="0.25">
      <c r="A5" s="73" t="s">
        <v>11</v>
      </c>
      <c r="B5" s="73"/>
      <c r="C5" s="73"/>
      <c r="D5" s="74"/>
      <c r="E5" s="79" t="s">
        <v>12</v>
      </c>
      <c r="F5" s="80"/>
      <c r="G5" s="80"/>
      <c r="H5" s="80"/>
      <c r="I5" s="80"/>
      <c r="J5" s="80"/>
      <c r="K5" s="81"/>
      <c r="L5" s="82" t="s">
        <v>13</v>
      </c>
      <c r="M5" s="83"/>
      <c r="N5" s="83"/>
      <c r="O5" s="83"/>
      <c r="P5" s="83"/>
      <c r="Q5" s="83"/>
      <c r="R5" s="84" t="s">
        <v>21</v>
      </c>
      <c r="S5" s="85"/>
    </row>
    <row r="6" spans="1:23" ht="15.75" customHeight="1" x14ac:dyDescent="0.25">
      <c r="A6" s="75"/>
      <c r="B6" s="75"/>
      <c r="C6" s="75"/>
      <c r="D6" s="76"/>
      <c r="E6" s="90" t="s">
        <v>6</v>
      </c>
      <c r="F6" s="77"/>
      <c r="G6" s="77"/>
      <c r="H6" s="77"/>
      <c r="I6" s="77"/>
      <c r="J6" s="77"/>
      <c r="K6" s="78"/>
      <c r="L6" s="91" t="s">
        <v>14</v>
      </c>
      <c r="M6" s="92"/>
      <c r="N6" s="92"/>
      <c r="O6" s="92"/>
      <c r="P6" s="92"/>
      <c r="Q6" s="92"/>
      <c r="R6" s="86"/>
      <c r="S6" s="87"/>
    </row>
    <row r="7" spans="1:23" ht="15.75" customHeight="1" x14ac:dyDescent="0.25">
      <c r="A7" s="75"/>
      <c r="B7" s="75"/>
      <c r="C7" s="75"/>
      <c r="D7" s="76"/>
      <c r="E7" s="36"/>
      <c r="F7" s="36" t="s">
        <v>17</v>
      </c>
      <c r="G7" s="36"/>
      <c r="H7" s="36"/>
      <c r="I7" s="36"/>
      <c r="K7" s="37"/>
      <c r="L7" s="38"/>
      <c r="M7" s="38"/>
      <c r="N7" s="38"/>
      <c r="O7" s="38"/>
      <c r="P7" s="38"/>
      <c r="Q7" s="38"/>
      <c r="R7" s="86"/>
      <c r="S7" s="87"/>
      <c r="V7" s="39"/>
      <c r="W7" s="39"/>
    </row>
    <row r="8" spans="1:23" ht="15.75" customHeight="1" x14ac:dyDescent="0.25">
      <c r="A8" s="75"/>
      <c r="B8" s="75"/>
      <c r="C8" s="75"/>
      <c r="D8" s="76"/>
      <c r="E8" s="36" t="s">
        <v>3</v>
      </c>
      <c r="F8" s="36" t="s">
        <v>27</v>
      </c>
      <c r="G8" s="36"/>
      <c r="H8" s="36" t="s">
        <v>5</v>
      </c>
      <c r="I8" s="36"/>
      <c r="J8" s="38"/>
      <c r="K8" s="36"/>
      <c r="L8" s="38"/>
      <c r="M8" s="38"/>
      <c r="N8" s="38"/>
      <c r="O8" s="38"/>
      <c r="P8" s="38"/>
      <c r="Q8" s="38"/>
      <c r="R8" s="86"/>
      <c r="S8" s="87"/>
      <c r="V8" s="39"/>
      <c r="W8" s="39"/>
    </row>
    <row r="9" spans="1:23" ht="15.75" customHeight="1" x14ac:dyDescent="0.25">
      <c r="A9" s="75"/>
      <c r="B9" s="75"/>
      <c r="C9" s="75"/>
      <c r="D9" s="76"/>
      <c r="E9" s="36" t="s">
        <v>16</v>
      </c>
      <c r="F9" s="36" t="s">
        <v>28</v>
      </c>
      <c r="G9" s="36"/>
      <c r="H9" s="40" t="s">
        <v>29</v>
      </c>
      <c r="I9" s="36"/>
      <c r="J9" s="38"/>
      <c r="K9" s="36"/>
      <c r="L9" s="38" t="s">
        <v>20</v>
      </c>
      <c r="M9" s="38"/>
      <c r="N9" s="38"/>
      <c r="O9" s="38"/>
      <c r="P9" s="38"/>
      <c r="Q9" s="38"/>
      <c r="R9" s="86"/>
      <c r="S9" s="87"/>
      <c r="V9" s="39"/>
      <c r="W9" s="39"/>
    </row>
    <row r="10" spans="1:23" ht="15.75" customHeight="1" x14ac:dyDescent="0.25">
      <c r="A10" s="75"/>
      <c r="B10" s="75"/>
      <c r="C10" s="75"/>
      <c r="D10" s="76"/>
      <c r="E10" s="36" t="s">
        <v>19</v>
      </c>
      <c r="F10" s="39" t="s">
        <v>37</v>
      </c>
      <c r="G10" s="36" t="s">
        <v>4</v>
      </c>
      <c r="H10" s="39" t="s">
        <v>38</v>
      </c>
      <c r="I10" s="36" t="s">
        <v>18</v>
      </c>
      <c r="J10" s="38" t="s">
        <v>9</v>
      </c>
      <c r="K10" s="36" t="s">
        <v>2</v>
      </c>
      <c r="L10" s="38" t="s">
        <v>15</v>
      </c>
      <c r="M10" s="38" t="s">
        <v>23</v>
      </c>
      <c r="N10" s="38" t="s">
        <v>24</v>
      </c>
      <c r="O10" s="38" t="s">
        <v>25</v>
      </c>
      <c r="P10" s="38" t="s">
        <v>26</v>
      </c>
      <c r="Q10" s="38" t="s">
        <v>30</v>
      </c>
      <c r="R10" s="86"/>
      <c r="S10" s="87"/>
      <c r="V10" s="39"/>
      <c r="W10" s="39"/>
    </row>
    <row r="11" spans="1:23" ht="15.75" customHeight="1" x14ac:dyDescent="0.25">
      <c r="A11" s="77"/>
      <c r="B11" s="77"/>
      <c r="C11" s="77"/>
      <c r="D11" s="78"/>
      <c r="E11" s="42" t="s">
        <v>19</v>
      </c>
      <c r="F11" s="42" t="s">
        <v>36</v>
      </c>
      <c r="G11" s="42" t="s">
        <v>7</v>
      </c>
      <c r="H11" s="42" t="s">
        <v>35</v>
      </c>
      <c r="I11" s="42" t="s">
        <v>8</v>
      </c>
      <c r="J11" s="43" t="s">
        <v>10</v>
      </c>
      <c r="K11" s="42" t="s">
        <v>0</v>
      </c>
      <c r="L11" s="43" t="s">
        <v>34</v>
      </c>
      <c r="M11" s="43" t="s">
        <v>31</v>
      </c>
      <c r="N11" s="43" t="s">
        <v>32</v>
      </c>
      <c r="O11" s="43" t="s">
        <v>33</v>
      </c>
      <c r="P11" s="43" t="s">
        <v>10</v>
      </c>
      <c r="Q11" s="42" t="s">
        <v>0</v>
      </c>
      <c r="R11" s="88"/>
      <c r="S11" s="89"/>
      <c r="V11" s="39"/>
      <c r="W11" s="39"/>
    </row>
    <row r="12" spans="1:23" ht="3" customHeight="1" x14ac:dyDescent="0.25">
      <c r="A12" s="44"/>
      <c r="B12" s="44"/>
      <c r="C12" s="44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44"/>
      <c r="V12" s="47"/>
      <c r="W12" s="47"/>
    </row>
    <row r="13" spans="1:23" ht="15.75" customHeight="1" x14ac:dyDescent="0.25">
      <c r="B13" s="48" t="s">
        <v>80</v>
      </c>
      <c r="C13" s="44"/>
      <c r="D13" s="45"/>
      <c r="E13" s="72">
        <v>25212</v>
      </c>
      <c r="F13" s="72">
        <v>709</v>
      </c>
      <c r="G13" s="72">
        <v>477</v>
      </c>
      <c r="H13" s="72" t="s">
        <v>41</v>
      </c>
      <c r="I13" s="72">
        <v>278</v>
      </c>
      <c r="J13" s="72">
        <v>21672</v>
      </c>
      <c r="K13" s="72">
        <v>9710</v>
      </c>
      <c r="L13" s="72">
        <v>11087</v>
      </c>
      <c r="M13" s="72">
        <v>11913</v>
      </c>
      <c r="N13" s="72">
        <v>8041</v>
      </c>
      <c r="O13" s="72">
        <v>10269</v>
      </c>
      <c r="P13" s="72">
        <v>2908</v>
      </c>
      <c r="Q13" s="72" t="s">
        <v>41</v>
      </c>
      <c r="R13" s="47"/>
      <c r="S13" s="49" t="s">
        <v>118</v>
      </c>
      <c r="V13" s="47"/>
      <c r="W13" s="47"/>
    </row>
    <row r="14" spans="1:23" ht="15.75" customHeight="1" x14ac:dyDescent="0.25">
      <c r="B14" s="48" t="s">
        <v>81</v>
      </c>
      <c r="C14" s="44"/>
      <c r="D14" s="45"/>
      <c r="E14" s="72">
        <v>13665</v>
      </c>
      <c r="F14" s="72">
        <v>369</v>
      </c>
      <c r="G14" s="72">
        <v>172</v>
      </c>
      <c r="H14" s="72" t="s">
        <v>41</v>
      </c>
      <c r="I14" s="72">
        <v>21</v>
      </c>
      <c r="J14" s="72">
        <v>13874</v>
      </c>
      <c r="K14" s="72" t="s">
        <v>41</v>
      </c>
      <c r="L14" s="72">
        <v>8049</v>
      </c>
      <c r="M14" s="72">
        <v>9685</v>
      </c>
      <c r="N14" s="72">
        <v>3154</v>
      </c>
      <c r="O14" s="72">
        <v>4537</v>
      </c>
      <c r="P14" s="72">
        <v>914</v>
      </c>
      <c r="Q14" s="72" t="s">
        <v>41</v>
      </c>
      <c r="R14" s="47"/>
      <c r="S14" s="49" t="s">
        <v>119</v>
      </c>
      <c r="V14" s="47"/>
      <c r="W14" s="47"/>
    </row>
    <row r="15" spans="1:23" ht="15.75" customHeight="1" x14ac:dyDescent="0.25">
      <c r="B15" s="48" t="s">
        <v>82</v>
      </c>
      <c r="C15" s="44"/>
      <c r="D15" s="45"/>
      <c r="E15" s="72">
        <v>16014</v>
      </c>
      <c r="F15" s="72">
        <v>291</v>
      </c>
      <c r="G15" s="72">
        <v>202</v>
      </c>
      <c r="H15" s="72">
        <v>1916</v>
      </c>
      <c r="I15" s="72">
        <v>94</v>
      </c>
      <c r="J15" s="72">
        <v>7751</v>
      </c>
      <c r="K15" s="72">
        <v>3290</v>
      </c>
      <c r="L15" s="72">
        <v>4443</v>
      </c>
      <c r="M15" s="72">
        <v>8748</v>
      </c>
      <c r="N15" s="72">
        <v>5972</v>
      </c>
      <c r="O15" s="72">
        <v>2948</v>
      </c>
      <c r="P15" s="72">
        <v>963</v>
      </c>
      <c r="Q15" s="72" t="s">
        <v>41</v>
      </c>
      <c r="R15" s="47"/>
      <c r="S15" s="49" t="s">
        <v>120</v>
      </c>
      <c r="V15" s="47"/>
      <c r="W15" s="47"/>
    </row>
    <row r="16" spans="1:23" ht="15.75" customHeight="1" x14ac:dyDescent="0.25">
      <c r="A16" s="49" t="s">
        <v>93</v>
      </c>
      <c r="B16" s="49"/>
      <c r="C16" s="44"/>
      <c r="D16" s="45"/>
      <c r="E16" s="72">
        <v>112947</v>
      </c>
      <c r="F16" s="72">
        <v>1182</v>
      </c>
      <c r="G16" s="72">
        <v>2568</v>
      </c>
      <c r="H16" s="72" t="s">
        <v>41</v>
      </c>
      <c r="I16" s="72">
        <v>136</v>
      </c>
      <c r="J16" s="72">
        <v>94076</v>
      </c>
      <c r="K16" s="72">
        <v>24096</v>
      </c>
      <c r="L16" s="72">
        <v>26070</v>
      </c>
      <c r="M16" s="72">
        <v>49556</v>
      </c>
      <c r="N16" s="72">
        <v>56248</v>
      </c>
      <c r="O16" s="72">
        <v>38492</v>
      </c>
      <c r="P16" s="72">
        <v>18925</v>
      </c>
      <c r="Q16" s="72">
        <v>56</v>
      </c>
      <c r="R16" s="56" t="s">
        <v>121</v>
      </c>
      <c r="S16" s="56"/>
      <c r="V16" s="47"/>
      <c r="W16" s="47"/>
    </row>
    <row r="17" spans="1:23" ht="15.75" customHeight="1" x14ac:dyDescent="0.25">
      <c r="A17" s="48"/>
      <c r="B17" s="48" t="s">
        <v>83</v>
      </c>
      <c r="C17" s="44"/>
      <c r="D17" s="45"/>
      <c r="E17" s="72">
        <v>58781</v>
      </c>
      <c r="F17" s="72">
        <v>560</v>
      </c>
      <c r="G17" s="72">
        <v>1606</v>
      </c>
      <c r="H17" s="72" t="s">
        <v>41</v>
      </c>
      <c r="I17" s="72">
        <v>73</v>
      </c>
      <c r="J17" s="72">
        <v>21018</v>
      </c>
      <c r="K17" s="72">
        <v>571</v>
      </c>
      <c r="L17" s="72">
        <v>7938</v>
      </c>
      <c r="M17" s="72">
        <v>18969</v>
      </c>
      <c r="N17" s="72">
        <v>20654</v>
      </c>
      <c r="O17" s="72">
        <v>15770</v>
      </c>
      <c r="P17" s="72">
        <v>2446</v>
      </c>
      <c r="Q17" s="72">
        <v>20</v>
      </c>
      <c r="R17" s="49"/>
      <c r="S17" s="49" t="s">
        <v>122</v>
      </c>
      <c r="V17" s="47"/>
      <c r="W17" s="47"/>
    </row>
    <row r="18" spans="1:23" ht="15.75" customHeight="1" x14ac:dyDescent="0.25">
      <c r="A18" s="48"/>
      <c r="B18" s="48" t="s">
        <v>84</v>
      </c>
      <c r="C18" s="44"/>
      <c r="D18" s="45"/>
      <c r="E18" s="72">
        <v>214</v>
      </c>
      <c r="F18" s="72">
        <v>99</v>
      </c>
      <c r="G18" s="72">
        <v>109</v>
      </c>
      <c r="H18" s="72" t="s">
        <v>41</v>
      </c>
      <c r="I18" s="72">
        <v>3</v>
      </c>
      <c r="J18" s="72">
        <v>12324</v>
      </c>
      <c r="K18" s="72" t="s">
        <v>41</v>
      </c>
      <c r="L18" s="72">
        <v>4738</v>
      </c>
      <c r="M18" s="72">
        <v>7957</v>
      </c>
      <c r="N18" s="72">
        <v>4421</v>
      </c>
      <c r="O18" s="72">
        <v>2195</v>
      </c>
      <c r="P18" s="72">
        <v>1976</v>
      </c>
      <c r="Q18" s="72" t="s">
        <v>41</v>
      </c>
      <c r="R18" s="49"/>
      <c r="S18" s="49" t="s">
        <v>123</v>
      </c>
      <c r="V18" s="47"/>
      <c r="W18" s="47"/>
    </row>
    <row r="19" spans="1:23" ht="15.75" customHeight="1" x14ac:dyDescent="0.25">
      <c r="A19" s="48"/>
      <c r="B19" s="48" t="s">
        <v>85</v>
      </c>
      <c r="C19" s="44"/>
      <c r="D19" s="45"/>
      <c r="E19" s="72">
        <v>34513</v>
      </c>
      <c r="F19" s="72">
        <v>299</v>
      </c>
      <c r="G19" s="72">
        <v>539</v>
      </c>
      <c r="H19" s="72" t="s">
        <v>41</v>
      </c>
      <c r="I19" s="72">
        <v>30</v>
      </c>
      <c r="J19" s="72">
        <v>35803</v>
      </c>
      <c r="K19" s="72">
        <v>15912</v>
      </c>
      <c r="L19" s="72">
        <v>6957</v>
      </c>
      <c r="M19" s="72">
        <v>13772</v>
      </c>
      <c r="N19" s="72">
        <v>23764</v>
      </c>
      <c r="O19" s="72">
        <v>7191</v>
      </c>
      <c r="P19" s="72">
        <v>9030</v>
      </c>
      <c r="Q19" s="72">
        <v>18</v>
      </c>
      <c r="R19" s="49"/>
      <c r="S19" s="49" t="s">
        <v>124</v>
      </c>
      <c r="V19" s="47"/>
      <c r="W19" s="47"/>
    </row>
    <row r="20" spans="1:23" ht="15.75" customHeight="1" x14ac:dyDescent="0.25">
      <c r="A20" s="48"/>
      <c r="B20" s="48" t="s">
        <v>86</v>
      </c>
      <c r="C20" s="44"/>
      <c r="D20" s="45"/>
      <c r="E20" s="72">
        <v>19439</v>
      </c>
      <c r="F20" s="72">
        <v>224</v>
      </c>
      <c r="G20" s="72">
        <v>313</v>
      </c>
      <c r="H20" s="72" t="s">
        <v>41</v>
      </c>
      <c r="I20" s="72">
        <v>29</v>
      </c>
      <c r="J20" s="72">
        <v>24931</v>
      </c>
      <c r="K20" s="72">
        <v>7613</v>
      </c>
      <c r="L20" s="72">
        <v>6437</v>
      </c>
      <c r="M20" s="72">
        <v>8858</v>
      </c>
      <c r="N20" s="72">
        <v>7409</v>
      </c>
      <c r="O20" s="72">
        <v>13338</v>
      </c>
      <c r="P20" s="72">
        <v>5473</v>
      </c>
      <c r="Q20" s="72">
        <v>18</v>
      </c>
      <c r="R20" s="49"/>
      <c r="S20" s="49" t="s">
        <v>125</v>
      </c>
      <c r="V20" s="47"/>
      <c r="W20" s="47"/>
    </row>
    <row r="21" spans="1:23" ht="15.75" customHeight="1" x14ac:dyDescent="0.25">
      <c r="A21" s="49" t="s">
        <v>94</v>
      </c>
      <c r="B21" s="49"/>
      <c r="C21" s="44"/>
      <c r="D21" s="45"/>
      <c r="E21" s="72">
        <v>54040</v>
      </c>
      <c r="F21" s="72">
        <v>2175</v>
      </c>
      <c r="G21" s="72">
        <v>2566</v>
      </c>
      <c r="H21" s="72" t="s">
        <v>41</v>
      </c>
      <c r="I21" s="72">
        <v>43</v>
      </c>
      <c r="J21" s="72">
        <v>34744</v>
      </c>
      <c r="K21" s="72" t="s">
        <v>41</v>
      </c>
      <c r="L21" s="72">
        <v>5120</v>
      </c>
      <c r="M21" s="72">
        <v>16626</v>
      </c>
      <c r="N21" s="72">
        <v>18772</v>
      </c>
      <c r="O21" s="72">
        <v>22196</v>
      </c>
      <c r="P21" s="72">
        <v>12412</v>
      </c>
      <c r="Q21" s="72" t="s">
        <v>41</v>
      </c>
      <c r="R21" s="56" t="s">
        <v>126</v>
      </c>
      <c r="S21" s="56"/>
      <c r="V21" s="47"/>
      <c r="W21" s="47"/>
    </row>
    <row r="22" spans="1:23" ht="15.75" customHeight="1" x14ac:dyDescent="0.25">
      <c r="A22" s="48"/>
      <c r="B22" s="48" t="s">
        <v>87</v>
      </c>
      <c r="C22" s="44"/>
      <c r="D22" s="45"/>
      <c r="E22" s="72">
        <v>54040</v>
      </c>
      <c r="F22" s="72">
        <v>2175</v>
      </c>
      <c r="G22" s="72">
        <v>2566</v>
      </c>
      <c r="H22" s="72" t="s">
        <v>41</v>
      </c>
      <c r="I22" s="72">
        <v>43</v>
      </c>
      <c r="J22" s="72">
        <v>34744</v>
      </c>
      <c r="K22" s="72" t="s">
        <v>41</v>
      </c>
      <c r="L22" s="72">
        <v>5120</v>
      </c>
      <c r="M22" s="72">
        <v>16626</v>
      </c>
      <c r="N22" s="72">
        <v>18772</v>
      </c>
      <c r="O22" s="72">
        <v>22196</v>
      </c>
      <c r="P22" s="72">
        <v>12412</v>
      </c>
      <c r="Q22" s="72" t="s">
        <v>41</v>
      </c>
      <c r="R22" s="49"/>
      <c r="S22" s="49" t="s">
        <v>127</v>
      </c>
      <c r="V22" s="47"/>
      <c r="W22" s="47"/>
    </row>
    <row r="23" spans="1:23" ht="15.75" customHeight="1" x14ac:dyDescent="0.25">
      <c r="A23" s="49" t="s">
        <v>95</v>
      </c>
      <c r="B23" s="49"/>
      <c r="C23" s="44"/>
      <c r="D23" s="45"/>
      <c r="E23" s="72">
        <v>72358</v>
      </c>
      <c r="F23" s="72">
        <v>2119</v>
      </c>
      <c r="G23" s="72">
        <v>1709</v>
      </c>
      <c r="H23" s="72">
        <v>1990</v>
      </c>
      <c r="I23" s="72">
        <v>468</v>
      </c>
      <c r="J23" s="72">
        <v>94029</v>
      </c>
      <c r="K23" s="72">
        <v>35148</v>
      </c>
      <c r="L23" s="72">
        <v>42654</v>
      </c>
      <c r="M23" s="72">
        <v>58569</v>
      </c>
      <c r="N23" s="72">
        <v>34847</v>
      </c>
      <c r="O23" s="72">
        <v>22003</v>
      </c>
      <c r="P23" s="72">
        <v>8151</v>
      </c>
      <c r="Q23" s="72">
        <v>160</v>
      </c>
      <c r="R23" s="56" t="s">
        <v>128</v>
      </c>
      <c r="S23" s="56"/>
      <c r="V23" s="47"/>
      <c r="W23" s="47"/>
    </row>
    <row r="24" spans="1:23" ht="15.75" customHeight="1" x14ac:dyDescent="0.25">
      <c r="A24" s="48"/>
      <c r="B24" s="48" t="s">
        <v>88</v>
      </c>
      <c r="C24" s="44"/>
      <c r="D24" s="45"/>
      <c r="E24" s="72">
        <v>644</v>
      </c>
      <c r="F24" s="72">
        <v>525</v>
      </c>
      <c r="G24" s="72">
        <v>415</v>
      </c>
      <c r="H24" s="72" t="s">
        <v>41</v>
      </c>
      <c r="I24" s="72">
        <v>34</v>
      </c>
      <c r="J24" s="72">
        <v>17401</v>
      </c>
      <c r="K24" s="72">
        <v>24248</v>
      </c>
      <c r="L24" s="72">
        <v>9566</v>
      </c>
      <c r="M24" s="72">
        <v>14824</v>
      </c>
      <c r="N24" s="72">
        <v>9111</v>
      </c>
      <c r="O24" s="72">
        <v>5128</v>
      </c>
      <c r="P24" s="72">
        <v>1043</v>
      </c>
      <c r="Q24" s="72" t="s">
        <v>41</v>
      </c>
      <c r="R24" s="71"/>
      <c r="S24" s="49" t="s">
        <v>129</v>
      </c>
    </row>
    <row r="25" spans="1:23" ht="15.75" customHeight="1" x14ac:dyDescent="0.25">
      <c r="A25" s="48"/>
      <c r="B25" s="48" t="s">
        <v>89</v>
      </c>
      <c r="C25" s="44"/>
      <c r="D25" s="45"/>
      <c r="E25" s="72">
        <v>23274</v>
      </c>
      <c r="F25" s="72">
        <v>1051</v>
      </c>
      <c r="G25" s="72">
        <v>830</v>
      </c>
      <c r="H25" s="72">
        <v>119</v>
      </c>
      <c r="I25" s="72">
        <v>91</v>
      </c>
      <c r="J25" s="72">
        <v>17111</v>
      </c>
      <c r="K25" s="72" t="s">
        <v>41</v>
      </c>
      <c r="L25" s="72">
        <v>8690</v>
      </c>
      <c r="M25" s="72">
        <v>12946</v>
      </c>
      <c r="N25" s="72">
        <v>9376</v>
      </c>
      <c r="O25" s="72">
        <v>955</v>
      </c>
      <c r="P25" s="72">
        <v>2116</v>
      </c>
      <c r="Q25" s="72">
        <v>140</v>
      </c>
      <c r="R25" s="71"/>
      <c r="S25" s="49" t="s">
        <v>130</v>
      </c>
    </row>
    <row r="26" spans="1:23" ht="15.75" customHeight="1" x14ac:dyDescent="0.25">
      <c r="A26" s="48"/>
      <c r="B26" s="48" t="s">
        <v>90</v>
      </c>
      <c r="C26" s="44"/>
      <c r="D26" s="45"/>
      <c r="E26" s="72">
        <v>19655</v>
      </c>
      <c r="F26" s="72">
        <v>519</v>
      </c>
      <c r="G26" s="72">
        <v>171</v>
      </c>
      <c r="H26" s="72">
        <v>741</v>
      </c>
      <c r="I26" s="72">
        <v>127</v>
      </c>
      <c r="J26" s="72">
        <v>25970</v>
      </c>
      <c r="K26" s="72">
        <v>7435</v>
      </c>
      <c r="L26" s="72">
        <v>10852</v>
      </c>
      <c r="M26" s="72">
        <v>14727</v>
      </c>
      <c r="N26" s="72">
        <v>9191</v>
      </c>
      <c r="O26" s="72">
        <v>4209</v>
      </c>
      <c r="P26" s="72">
        <v>2450</v>
      </c>
      <c r="Q26" s="72">
        <v>20</v>
      </c>
      <c r="R26" s="71"/>
      <c r="S26" s="49" t="s">
        <v>131</v>
      </c>
    </row>
    <row r="27" spans="1:23" ht="15.75" customHeight="1" x14ac:dyDescent="0.25">
      <c r="A27" s="48"/>
      <c r="B27" s="48" t="s">
        <v>91</v>
      </c>
      <c r="C27" s="44"/>
      <c r="D27" s="45"/>
      <c r="E27" s="72">
        <v>14531</v>
      </c>
      <c r="F27" s="72">
        <v>9</v>
      </c>
      <c r="G27" s="72">
        <v>212</v>
      </c>
      <c r="H27" s="72" t="s">
        <v>41</v>
      </c>
      <c r="I27" s="72">
        <v>158</v>
      </c>
      <c r="J27" s="72">
        <v>17867</v>
      </c>
      <c r="K27" s="72">
        <v>2392</v>
      </c>
      <c r="L27" s="72">
        <v>5243</v>
      </c>
      <c r="M27" s="72">
        <v>9610</v>
      </c>
      <c r="N27" s="72">
        <v>3573</v>
      </c>
      <c r="O27" s="72">
        <v>8449</v>
      </c>
      <c r="P27" s="72">
        <v>1509</v>
      </c>
      <c r="Q27" s="72" t="s">
        <v>41</v>
      </c>
      <c r="R27" s="71"/>
      <c r="S27" s="49" t="s">
        <v>132</v>
      </c>
    </row>
    <row r="28" spans="1:23" ht="15.75" customHeight="1" x14ac:dyDescent="0.25">
      <c r="A28" s="48"/>
      <c r="B28" s="48" t="s">
        <v>92</v>
      </c>
      <c r="C28" s="44"/>
      <c r="D28" s="45"/>
      <c r="E28" s="72">
        <v>14254</v>
      </c>
      <c r="F28" s="72">
        <v>14</v>
      </c>
      <c r="G28" s="72">
        <v>82</v>
      </c>
      <c r="H28" s="72">
        <v>1130</v>
      </c>
      <c r="I28" s="72">
        <v>57</v>
      </c>
      <c r="J28" s="72">
        <v>15681</v>
      </c>
      <c r="K28" s="72">
        <v>1073</v>
      </c>
      <c r="L28" s="72">
        <v>8302</v>
      </c>
      <c r="M28" s="72">
        <v>6462</v>
      </c>
      <c r="N28" s="72">
        <v>3596</v>
      </c>
      <c r="O28" s="72">
        <v>3263</v>
      </c>
      <c r="P28" s="72">
        <v>1032</v>
      </c>
      <c r="Q28" s="72" t="s">
        <v>41</v>
      </c>
      <c r="R28" s="71"/>
      <c r="S28" s="49" t="s">
        <v>133</v>
      </c>
    </row>
    <row r="29" spans="1:23" ht="2.25" customHeight="1" x14ac:dyDescent="0.25">
      <c r="A29" s="49"/>
      <c r="B29" s="49"/>
      <c r="C29" s="47"/>
      <c r="D29" s="50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56"/>
      <c r="S29" s="56"/>
    </row>
    <row r="30" spans="1:23" ht="3" customHeight="1" x14ac:dyDescent="0.25">
      <c r="A30" s="51"/>
      <c r="B30" s="51"/>
      <c r="C30" s="51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1"/>
      <c r="S30" s="51"/>
    </row>
    <row r="31" spans="1:23" ht="3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3" x14ac:dyDescent="0.25">
      <c r="B32" s="54" t="s">
        <v>39</v>
      </c>
    </row>
    <row r="33" spans="2:2" x14ac:dyDescent="0.25">
      <c r="B33" s="54" t="s">
        <v>40</v>
      </c>
    </row>
  </sheetData>
  <mergeCells count="6"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42"/>
  <sheetViews>
    <sheetView showGridLines="0" zoomScale="99" zoomScaleNormal="99" workbookViewId="0">
      <selection activeCell="K18" sqref="K18"/>
    </sheetView>
  </sheetViews>
  <sheetFormatPr defaultRowHeight="15.75" x14ac:dyDescent="0.25"/>
  <cols>
    <col min="1" max="1" width="1.7109375" style="5" customWidth="1"/>
    <col min="2" max="2" width="7" style="5" customWidth="1"/>
    <col min="3" max="3" width="6.28515625" style="5" customWidth="1"/>
    <col min="4" max="4" width="2.85546875" style="5" customWidth="1"/>
    <col min="5" max="5" width="11.140625" style="5" bestFit="1" customWidth="1"/>
    <col min="6" max="6" width="10.85546875" style="5" customWidth="1"/>
    <col min="7" max="7" width="9.140625" style="5" bestFit="1" customWidth="1"/>
    <col min="8" max="8" width="11.28515625" style="5" bestFit="1" customWidth="1"/>
    <col min="9" max="9" width="10.28515625" style="5" customWidth="1"/>
    <col min="10" max="10" width="9.140625" style="5" bestFit="1" customWidth="1"/>
    <col min="11" max="11" width="7.5703125" style="5" customWidth="1"/>
    <col min="12" max="13" width="8.42578125" style="5" customWidth="1"/>
    <col min="14" max="14" width="12.140625" style="5" bestFit="1" customWidth="1"/>
    <col min="15" max="15" width="9.28515625" style="5" bestFit="1" customWidth="1"/>
    <col min="16" max="16" width="11.140625" style="5" bestFit="1" customWidth="1"/>
    <col min="17" max="17" width="8.7109375" style="5" bestFit="1" customWidth="1"/>
    <col min="18" max="18" width="1.28515625" style="5" customWidth="1"/>
    <col min="19" max="19" width="14" style="5" customWidth="1"/>
    <col min="20" max="20" width="2.28515625" style="5" customWidth="1"/>
    <col min="21" max="21" width="5.140625" style="5" customWidth="1"/>
    <col min="22" max="16384" width="9.140625" style="5"/>
  </cols>
  <sheetData>
    <row r="1" spans="1:23" s="1" customFormat="1" ht="15.75" customHeight="1" x14ac:dyDescent="0.3">
      <c r="B1" s="2" t="s">
        <v>1</v>
      </c>
      <c r="C1" s="3">
        <v>19.2</v>
      </c>
      <c r="D1" s="2" t="s">
        <v>44</v>
      </c>
    </row>
    <row r="2" spans="1:23" s="19" customFormat="1" ht="15.75" customHeight="1" x14ac:dyDescent="0.3">
      <c r="B2" s="1" t="s">
        <v>22</v>
      </c>
      <c r="C2" s="3">
        <v>19.2</v>
      </c>
      <c r="D2" s="4" t="s">
        <v>45</v>
      </c>
    </row>
    <row r="3" spans="1:23" s="17" customFormat="1" ht="15.75" customHeight="1" x14ac:dyDescent="0.25">
      <c r="B3" s="24"/>
      <c r="C3" s="25"/>
      <c r="D3" s="18"/>
      <c r="S3" s="26" t="s">
        <v>169</v>
      </c>
    </row>
    <row r="4" spans="1:23" ht="6" customHeight="1" x14ac:dyDescent="0.25"/>
    <row r="5" spans="1:23" ht="15.75" customHeight="1" x14ac:dyDescent="0.25">
      <c r="A5" s="93" t="s">
        <v>11</v>
      </c>
      <c r="B5" s="93"/>
      <c r="C5" s="93"/>
      <c r="D5" s="94"/>
      <c r="E5" s="99" t="s">
        <v>12</v>
      </c>
      <c r="F5" s="100"/>
      <c r="G5" s="100"/>
      <c r="H5" s="100"/>
      <c r="I5" s="100"/>
      <c r="J5" s="100"/>
      <c r="K5" s="101"/>
      <c r="L5" s="102" t="s">
        <v>13</v>
      </c>
      <c r="M5" s="103"/>
      <c r="N5" s="103"/>
      <c r="O5" s="103"/>
      <c r="P5" s="103"/>
      <c r="Q5" s="103"/>
      <c r="R5" s="104" t="s">
        <v>21</v>
      </c>
      <c r="S5" s="105"/>
    </row>
    <row r="6" spans="1:23" ht="15.75" customHeight="1" x14ac:dyDescent="0.25">
      <c r="A6" s="95"/>
      <c r="B6" s="95"/>
      <c r="C6" s="95"/>
      <c r="D6" s="96"/>
      <c r="E6" s="110" t="s">
        <v>6</v>
      </c>
      <c r="F6" s="97"/>
      <c r="G6" s="97"/>
      <c r="H6" s="97"/>
      <c r="I6" s="97"/>
      <c r="J6" s="97"/>
      <c r="K6" s="98"/>
      <c r="L6" s="111" t="s">
        <v>14</v>
      </c>
      <c r="M6" s="112"/>
      <c r="N6" s="112"/>
      <c r="O6" s="112"/>
      <c r="P6" s="112"/>
      <c r="Q6" s="112"/>
      <c r="R6" s="106"/>
      <c r="S6" s="107"/>
    </row>
    <row r="7" spans="1:23" ht="15.75" customHeight="1" x14ac:dyDescent="0.25">
      <c r="A7" s="95"/>
      <c r="B7" s="95"/>
      <c r="C7" s="95"/>
      <c r="D7" s="96"/>
      <c r="E7" s="13"/>
      <c r="F7" s="13" t="s">
        <v>17</v>
      </c>
      <c r="G7" s="13"/>
      <c r="H7" s="13"/>
      <c r="I7" s="13"/>
      <c r="K7" s="14"/>
      <c r="L7" s="15"/>
      <c r="M7" s="15"/>
      <c r="N7" s="15"/>
      <c r="O7" s="15"/>
      <c r="P7" s="15"/>
      <c r="Q7" s="15"/>
      <c r="R7" s="106"/>
      <c r="S7" s="107"/>
      <c r="V7" s="23"/>
      <c r="W7" s="23"/>
    </row>
    <row r="8" spans="1:23" ht="15.75" customHeight="1" x14ac:dyDescent="0.25">
      <c r="A8" s="95"/>
      <c r="B8" s="95"/>
      <c r="C8" s="95"/>
      <c r="D8" s="96"/>
      <c r="E8" s="13" t="s">
        <v>3</v>
      </c>
      <c r="F8" s="13" t="s">
        <v>27</v>
      </c>
      <c r="G8" s="13"/>
      <c r="H8" s="13" t="s">
        <v>5</v>
      </c>
      <c r="I8" s="13"/>
      <c r="J8" s="15"/>
      <c r="K8" s="13"/>
      <c r="L8" s="15"/>
      <c r="M8" s="15"/>
      <c r="N8" s="15"/>
      <c r="O8" s="15"/>
      <c r="P8" s="15"/>
      <c r="Q8" s="15"/>
      <c r="R8" s="106"/>
      <c r="S8" s="107"/>
      <c r="V8" s="23"/>
      <c r="W8" s="23"/>
    </row>
    <row r="9" spans="1:23" ht="15.75" customHeight="1" x14ac:dyDescent="0.25">
      <c r="A9" s="95"/>
      <c r="B9" s="95"/>
      <c r="C9" s="95"/>
      <c r="D9" s="96"/>
      <c r="E9" s="13" t="s">
        <v>16</v>
      </c>
      <c r="F9" s="13" t="s">
        <v>28</v>
      </c>
      <c r="G9" s="13"/>
      <c r="H9" s="12" t="s">
        <v>29</v>
      </c>
      <c r="I9" s="13"/>
      <c r="J9" s="15"/>
      <c r="K9" s="13"/>
      <c r="L9" s="15" t="s">
        <v>20</v>
      </c>
      <c r="M9" s="15"/>
      <c r="N9" s="15"/>
      <c r="O9" s="15"/>
      <c r="P9" s="15"/>
      <c r="Q9" s="15"/>
      <c r="R9" s="106"/>
      <c r="S9" s="107"/>
      <c r="V9" s="23"/>
      <c r="W9" s="23"/>
    </row>
    <row r="10" spans="1:23" ht="15.75" customHeight="1" x14ac:dyDescent="0.25">
      <c r="A10" s="95"/>
      <c r="B10" s="95"/>
      <c r="C10" s="95"/>
      <c r="D10" s="96"/>
      <c r="E10" s="13" t="s">
        <v>19</v>
      </c>
      <c r="F10" s="23" t="s">
        <v>37</v>
      </c>
      <c r="G10" s="13" t="s">
        <v>4</v>
      </c>
      <c r="H10" s="23" t="s">
        <v>38</v>
      </c>
      <c r="I10" s="13" t="s">
        <v>18</v>
      </c>
      <c r="J10" s="15" t="s">
        <v>9</v>
      </c>
      <c r="K10" s="13" t="s">
        <v>2</v>
      </c>
      <c r="L10" s="15" t="s">
        <v>15</v>
      </c>
      <c r="M10" s="15" t="s">
        <v>23</v>
      </c>
      <c r="N10" s="15" t="s">
        <v>24</v>
      </c>
      <c r="O10" s="15" t="s">
        <v>25</v>
      </c>
      <c r="P10" s="15" t="s">
        <v>26</v>
      </c>
      <c r="Q10" s="15" t="s">
        <v>30</v>
      </c>
      <c r="R10" s="106"/>
      <c r="S10" s="107"/>
      <c r="V10" s="23"/>
      <c r="W10" s="23"/>
    </row>
    <row r="11" spans="1:23" ht="15.75" customHeight="1" x14ac:dyDescent="0.25">
      <c r="A11" s="97"/>
      <c r="B11" s="97"/>
      <c r="C11" s="97"/>
      <c r="D11" s="98"/>
      <c r="E11" s="65" t="s">
        <v>19</v>
      </c>
      <c r="F11" s="65" t="s">
        <v>36</v>
      </c>
      <c r="G11" s="65" t="s">
        <v>7</v>
      </c>
      <c r="H11" s="65" t="s">
        <v>35</v>
      </c>
      <c r="I11" s="65" t="s">
        <v>8</v>
      </c>
      <c r="J11" s="22" t="s">
        <v>10</v>
      </c>
      <c r="K11" s="65" t="s">
        <v>0</v>
      </c>
      <c r="L11" s="22" t="s">
        <v>34</v>
      </c>
      <c r="M11" s="22" t="s">
        <v>31</v>
      </c>
      <c r="N11" s="22" t="s">
        <v>32</v>
      </c>
      <c r="O11" s="22" t="s">
        <v>33</v>
      </c>
      <c r="P11" s="22" t="s">
        <v>10</v>
      </c>
      <c r="Q11" s="65" t="s">
        <v>0</v>
      </c>
      <c r="R11" s="108"/>
      <c r="S11" s="109"/>
      <c r="V11" s="23"/>
      <c r="W11" s="23"/>
    </row>
    <row r="12" spans="1:23" ht="3" customHeight="1" x14ac:dyDescent="0.25">
      <c r="A12" s="20"/>
      <c r="B12" s="20"/>
      <c r="C12" s="20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0"/>
      <c r="V12" s="7"/>
      <c r="W12" s="7"/>
    </row>
    <row r="13" spans="1:23" ht="15.75" customHeight="1" x14ac:dyDescent="0.25">
      <c r="A13" s="69" t="s">
        <v>96</v>
      </c>
      <c r="B13" s="69"/>
      <c r="C13" s="7"/>
      <c r="D13" s="8"/>
      <c r="E13" s="70">
        <f>E31/1000</f>
        <v>35631.97956</v>
      </c>
      <c r="F13" s="70">
        <f t="shared" ref="F13:Q13" si="0">F31/1000</f>
        <v>699.75699999999995</v>
      </c>
      <c r="G13" s="70">
        <f t="shared" si="0"/>
        <v>275.11622</v>
      </c>
      <c r="H13" s="70">
        <f t="shared" si="0"/>
        <v>0</v>
      </c>
      <c r="I13" s="70">
        <f t="shared" si="0"/>
        <v>66.849999999999994</v>
      </c>
      <c r="J13" s="70">
        <f t="shared" si="0"/>
        <v>25772.3871</v>
      </c>
      <c r="K13" s="70">
        <f t="shared" si="0"/>
        <v>385.8</v>
      </c>
      <c r="L13" s="70">
        <f t="shared" si="0"/>
        <v>9593.9549900000002</v>
      </c>
      <c r="M13" s="70">
        <f t="shared" si="0"/>
        <v>21433.182000000001</v>
      </c>
      <c r="N13" s="70">
        <f t="shared" si="0"/>
        <v>14200.034529999999</v>
      </c>
      <c r="O13" s="70">
        <f t="shared" si="0"/>
        <v>7996.8282300000001</v>
      </c>
      <c r="P13" s="70">
        <f t="shared" si="0"/>
        <v>3378.7047599999996</v>
      </c>
      <c r="Q13" s="70">
        <f t="shared" si="0"/>
        <v>20</v>
      </c>
      <c r="R13" s="66" t="s">
        <v>134</v>
      </c>
      <c r="S13" s="66"/>
    </row>
    <row r="14" spans="1:23" ht="15.75" customHeight="1" x14ac:dyDescent="0.25">
      <c r="A14" s="66"/>
      <c r="B14" s="68" t="s">
        <v>97</v>
      </c>
      <c r="C14" s="20"/>
      <c r="D14" s="21"/>
      <c r="E14" s="70">
        <f t="shared" ref="E14:Q14" si="1">E32/1000</f>
        <v>17925.841179999999</v>
      </c>
      <c r="F14" s="70">
        <f t="shared" si="1"/>
        <v>283.327</v>
      </c>
      <c r="G14" s="70">
        <f t="shared" si="1"/>
        <v>106.50375</v>
      </c>
      <c r="H14" s="70">
        <f t="shared" si="1"/>
        <v>0</v>
      </c>
      <c r="I14" s="70">
        <f t="shared" si="1"/>
        <v>32.65</v>
      </c>
      <c r="J14" s="70">
        <f t="shared" si="1"/>
        <v>13800.127</v>
      </c>
      <c r="K14" s="70">
        <f t="shared" si="1"/>
        <v>0</v>
      </c>
      <c r="L14" s="70">
        <f t="shared" si="1"/>
        <v>6332.1503899999998</v>
      </c>
      <c r="M14" s="70">
        <f t="shared" si="1"/>
        <v>11664.047</v>
      </c>
      <c r="N14" s="70">
        <f t="shared" si="1"/>
        <v>6617.5484299999998</v>
      </c>
      <c r="O14" s="70">
        <f t="shared" si="1"/>
        <v>5010.0282300000008</v>
      </c>
      <c r="P14" s="70">
        <f t="shared" si="1"/>
        <v>1933.2443799999999</v>
      </c>
      <c r="Q14" s="70">
        <f t="shared" si="1"/>
        <v>20</v>
      </c>
      <c r="R14" s="69"/>
      <c r="S14" s="69" t="s">
        <v>108</v>
      </c>
      <c r="V14" s="7"/>
      <c r="W14" s="7"/>
    </row>
    <row r="15" spans="1:23" ht="15.75" customHeight="1" x14ac:dyDescent="0.25">
      <c r="A15" s="69"/>
      <c r="B15" s="68" t="s">
        <v>98</v>
      </c>
      <c r="C15" s="20"/>
      <c r="D15" s="21"/>
      <c r="E15" s="70">
        <f t="shared" ref="E15:Q15" si="2">E33/1000</f>
        <v>17706.13838</v>
      </c>
      <c r="F15" s="70">
        <f t="shared" si="2"/>
        <v>416.43</v>
      </c>
      <c r="G15" s="70">
        <f t="shared" si="2"/>
        <v>168.61247</v>
      </c>
      <c r="H15" s="70">
        <f t="shared" si="2"/>
        <v>0</v>
      </c>
      <c r="I15" s="70">
        <f t="shared" si="2"/>
        <v>34.200000000000003</v>
      </c>
      <c r="J15" s="70">
        <f t="shared" si="2"/>
        <v>11972.2601</v>
      </c>
      <c r="K15" s="70">
        <f t="shared" si="2"/>
        <v>385.8</v>
      </c>
      <c r="L15" s="70">
        <f t="shared" si="2"/>
        <v>3261.8045999999999</v>
      </c>
      <c r="M15" s="70">
        <f t="shared" si="2"/>
        <v>9769.1350000000002</v>
      </c>
      <c r="N15" s="70">
        <f t="shared" si="2"/>
        <v>7582.4861000000001</v>
      </c>
      <c r="O15" s="70">
        <f t="shared" si="2"/>
        <v>2986.8</v>
      </c>
      <c r="P15" s="70">
        <f t="shared" si="2"/>
        <v>1445.46038</v>
      </c>
      <c r="Q15" s="70">
        <f t="shared" si="2"/>
        <v>0</v>
      </c>
      <c r="R15" s="69"/>
      <c r="S15" s="69" t="s">
        <v>109</v>
      </c>
      <c r="V15" s="7"/>
      <c r="W15" s="7"/>
    </row>
    <row r="16" spans="1:23" ht="15.75" customHeight="1" x14ac:dyDescent="0.25">
      <c r="A16" s="69" t="s">
        <v>99</v>
      </c>
      <c r="C16" s="20"/>
      <c r="D16" s="21"/>
      <c r="E16" s="70">
        <f t="shared" ref="E16:Q16" si="3">E34/1000</f>
        <v>14929.720160000001</v>
      </c>
      <c r="F16" s="70">
        <f t="shared" si="3"/>
        <v>754.85118</v>
      </c>
      <c r="G16" s="70">
        <f t="shared" si="3"/>
        <v>485.33623</v>
      </c>
      <c r="H16" s="70">
        <f t="shared" si="3"/>
        <v>0</v>
      </c>
      <c r="I16" s="70">
        <f t="shared" si="3"/>
        <v>49.725000000000001</v>
      </c>
      <c r="J16" s="70">
        <f t="shared" si="3"/>
        <v>12568.114</v>
      </c>
      <c r="K16" s="70">
        <f t="shared" si="3"/>
        <v>1996.32854</v>
      </c>
      <c r="L16" s="70">
        <f t="shared" si="3"/>
        <v>3632.8781200000003</v>
      </c>
      <c r="M16" s="70">
        <f t="shared" si="3"/>
        <v>12132.98616</v>
      </c>
      <c r="N16" s="70">
        <f t="shared" si="3"/>
        <v>5516.74784</v>
      </c>
      <c r="O16" s="70">
        <f t="shared" si="3"/>
        <v>5220.665</v>
      </c>
      <c r="P16" s="70">
        <f t="shared" si="3"/>
        <v>1714</v>
      </c>
      <c r="Q16" s="70">
        <f t="shared" si="3"/>
        <v>0</v>
      </c>
      <c r="R16" s="66" t="s">
        <v>110</v>
      </c>
      <c r="S16" s="66"/>
      <c r="V16" s="7"/>
      <c r="W16" s="7"/>
    </row>
    <row r="17" spans="1:23" ht="15.75" customHeight="1" x14ac:dyDescent="0.25">
      <c r="A17" s="68"/>
      <c r="B17" s="68" t="s">
        <v>100</v>
      </c>
      <c r="C17" s="20"/>
      <c r="D17" s="21"/>
      <c r="E17" s="70">
        <f t="shared" ref="E17:Q17" si="4">E35/1000</f>
        <v>14929.720160000001</v>
      </c>
      <c r="F17" s="70">
        <f t="shared" si="4"/>
        <v>754.85118</v>
      </c>
      <c r="G17" s="70">
        <f t="shared" si="4"/>
        <v>485.33623</v>
      </c>
      <c r="H17" s="70">
        <f t="shared" si="4"/>
        <v>0</v>
      </c>
      <c r="I17" s="70">
        <f t="shared" si="4"/>
        <v>49.725000000000001</v>
      </c>
      <c r="J17" s="70">
        <f t="shared" si="4"/>
        <v>12568.114</v>
      </c>
      <c r="K17" s="70">
        <f t="shared" si="4"/>
        <v>1996.32854</v>
      </c>
      <c r="L17" s="70">
        <f t="shared" si="4"/>
        <v>3632.8781200000003</v>
      </c>
      <c r="M17" s="70">
        <f t="shared" si="4"/>
        <v>12132.98616</v>
      </c>
      <c r="N17" s="70">
        <f t="shared" si="4"/>
        <v>5516.74784</v>
      </c>
      <c r="O17" s="70">
        <f t="shared" si="4"/>
        <v>5220.665</v>
      </c>
      <c r="P17" s="70">
        <f t="shared" si="4"/>
        <v>1714</v>
      </c>
      <c r="Q17" s="70">
        <f t="shared" si="4"/>
        <v>0</v>
      </c>
      <c r="R17" s="69"/>
      <c r="S17" s="69" t="s">
        <v>171</v>
      </c>
      <c r="V17" s="7"/>
      <c r="W17" s="7"/>
    </row>
    <row r="18" spans="1:23" ht="15.75" customHeight="1" x14ac:dyDescent="0.25">
      <c r="A18" s="69" t="s">
        <v>101</v>
      </c>
      <c r="B18" s="69"/>
      <c r="C18" s="20"/>
      <c r="D18" s="21"/>
      <c r="E18" s="70">
        <f t="shared" ref="E18:Q18" si="5">E36/1000</f>
        <v>53902.177729999996</v>
      </c>
      <c r="F18" s="70">
        <f t="shared" si="5"/>
        <v>567.94880000000001</v>
      </c>
      <c r="G18" s="70">
        <f t="shared" si="5"/>
        <v>495.72772000000003</v>
      </c>
      <c r="H18" s="70">
        <f t="shared" si="5"/>
        <v>914.697</v>
      </c>
      <c r="I18" s="70">
        <f t="shared" si="5"/>
        <v>195.744</v>
      </c>
      <c r="J18" s="70">
        <f t="shared" si="5"/>
        <v>56969.714999999997</v>
      </c>
      <c r="K18" s="70">
        <f t="shared" si="5"/>
        <v>935.43899999999996</v>
      </c>
      <c r="L18" s="70">
        <f t="shared" si="5"/>
        <v>23734.70664</v>
      </c>
      <c r="M18" s="70">
        <f t="shared" si="5"/>
        <v>33611.338000000003</v>
      </c>
      <c r="N18" s="70">
        <f t="shared" si="5"/>
        <v>19797.032950000004</v>
      </c>
      <c r="O18" s="70">
        <f t="shared" si="5"/>
        <v>15359.932789999999</v>
      </c>
      <c r="P18" s="70">
        <f t="shared" si="5"/>
        <v>11717.73532</v>
      </c>
      <c r="Q18" s="70">
        <f t="shared" si="5"/>
        <v>38</v>
      </c>
      <c r="R18" s="66" t="s">
        <v>111</v>
      </c>
      <c r="S18" s="66"/>
      <c r="V18" s="7"/>
      <c r="W18" s="7"/>
    </row>
    <row r="19" spans="1:23" ht="15.75" customHeight="1" x14ac:dyDescent="0.25">
      <c r="A19" s="68"/>
      <c r="B19" s="68" t="s">
        <v>102</v>
      </c>
      <c r="C19" s="20"/>
      <c r="D19" s="21"/>
      <c r="E19" s="70">
        <f t="shared" ref="E19:Q19" si="6">E37/1000</f>
        <v>22723.996349999998</v>
      </c>
      <c r="F19" s="70">
        <f t="shared" si="6"/>
        <v>331.52159999999998</v>
      </c>
      <c r="G19" s="70">
        <f t="shared" si="6"/>
        <v>260.351</v>
      </c>
      <c r="H19" s="70">
        <f t="shared" si="6"/>
        <v>0</v>
      </c>
      <c r="I19" s="70">
        <f t="shared" si="6"/>
        <v>41.4</v>
      </c>
      <c r="J19" s="70">
        <f t="shared" si="6"/>
        <v>17531.37</v>
      </c>
      <c r="K19" s="70">
        <f t="shared" si="6"/>
        <v>69.438999999999993</v>
      </c>
      <c r="L19" s="70">
        <f t="shared" si="6"/>
        <v>6349.8514999999998</v>
      </c>
      <c r="M19" s="70">
        <f t="shared" si="6"/>
        <v>13762.078</v>
      </c>
      <c r="N19" s="70">
        <f t="shared" si="6"/>
        <v>6403.2865700000002</v>
      </c>
      <c r="O19" s="70">
        <f t="shared" si="6"/>
        <v>6978.4920000000002</v>
      </c>
      <c r="P19" s="70">
        <f t="shared" si="6"/>
        <v>2892.0725200000002</v>
      </c>
      <c r="Q19" s="70">
        <f t="shared" si="6"/>
        <v>20</v>
      </c>
      <c r="R19" s="69"/>
      <c r="S19" s="69" t="s">
        <v>112</v>
      </c>
      <c r="V19" s="7"/>
      <c r="W19" s="7"/>
    </row>
    <row r="20" spans="1:23" ht="15.75" customHeight="1" x14ac:dyDescent="0.25">
      <c r="A20" s="68"/>
      <c r="B20" s="68" t="s">
        <v>103</v>
      </c>
      <c r="C20" s="20"/>
      <c r="D20" s="21"/>
      <c r="E20" s="70">
        <f t="shared" ref="E20:Q20" si="7">E38/1000</f>
        <v>16605.14099</v>
      </c>
      <c r="F20" s="70">
        <f t="shared" si="7"/>
        <v>165.5112</v>
      </c>
      <c r="G20" s="70">
        <f t="shared" si="7"/>
        <v>139.05392000000001</v>
      </c>
      <c r="H20" s="70">
        <f t="shared" si="7"/>
        <v>0</v>
      </c>
      <c r="I20" s="70">
        <f t="shared" si="7"/>
        <v>110.4</v>
      </c>
      <c r="J20" s="70">
        <f t="shared" si="7"/>
        <v>17793.602999999999</v>
      </c>
      <c r="K20" s="70">
        <f t="shared" si="7"/>
        <v>0</v>
      </c>
      <c r="L20" s="70">
        <f t="shared" si="7"/>
        <v>9053.21666</v>
      </c>
      <c r="M20" s="70">
        <f t="shared" si="7"/>
        <v>9094.4290000000001</v>
      </c>
      <c r="N20" s="70">
        <f t="shared" si="7"/>
        <v>5174.8456399999995</v>
      </c>
      <c r="O20" s="70">
        <f t="shared" si="7"/>
        <v>6710.3289999999997</v>
      </c>
      <c r="P20" s="70">
        <f t="shared" si="7"/>
        <v>3354.3663999999999</v>
      </c>
      <c r="Q20" s="70">
        <f t="shared" si="7"/>
        <v>0</v>
      </c>
      <c r="R20" s="69"/>
      <c r="S20" s="69" t="s">
        <v>113</v>
      </c>
      <c r="V20" s="7"/>
      <c r="W20" s="7"/>
    </row>
    <row r="21" spans="1:23" ht="15.75" customHeight="1" x14ac:dyDescent="0.25">
      <c r="A21" s="69"/>
      <c r="B21" s="69" t="s">
        <v>104</v>
      </c>
      <c r="C21" s="20"/>
      <c r="D21" s="21"/>
      <c r="E21" s="70">
        <f t="shared" ref="E21:Q21" si="8">E39/1000</f>
        <v>14573.040389999998</v>
      </c>
      <c r="F21" s="70">
        <f t="shared" si="8"/>
        <v>70.915999999999997</v>
      </c>
      <c r="G21" s="70">
        <f t="shared" si="8"/>
        <v>96.322800000000001</v>
      </c>
      <c r="H21" s="70">
        <f t="shared" si="8"/>
        <v>914.697</v>
      </c>
      <c r="I21" s="70">
        <f t="shared" si="8"/>
        <v>43.944000000000003</v>
      </c>
      <c r="J21" s="70">
        <f t="shared" si="8"/>
        <v>21644.741999999998</v>
      </c>
      <c r="K21" s="70">
        <f t="shared" si="8"/>
        <v>866</v>
      </c>
      <c r="L21" s="70">
        <f t="shared" si="8"/>
        <v>8331.6384799999996</v>
      </c>
      <c r="M21" s="70">
        <f t="shared" si="8"/>
        <v>10754.831</v>
      </c>
      <c r="N21" s="70">
        <f t="shared" si="8"/>
        <v>8218.900740000001</v>
      </c>
      <c r="O21" s="70">
        <f t="shared" si="8"/>
        <v>1671.1117899999999</v>
      </c>
      <c r="P21" s="70">
        <f t="shared" si="8"/>
        <v>5471.2964000000002</v>
      </c>
      <c r="Q21" s="70">
        <f t="shared" si="8"/>
        <v>18</v>
      </c>
      <c r="R21" s="69"/>
      <c r="S21" s="69" t="s">
        <v>114</v>
      </c>
      <c r="V21" s="7"/>
      <c r="W21" s="7"/>
    </row>
    <row r="22" spans="1:23" ht="15.75" customHeight="1" x14ac:dyDescent="0.25">
      <c r="A22" s="69" t="s">
        <v>105</v>
      </c>
      <c r="B22" s="69"/>
      <c r="C22" s="20"/>
      <c r="D22" s="21"/>
      <c r="E22" s="70">
        <f t="shared" ref="E22:Q22" si="9">E40/1000</f>
        <v>42770.258679999992</v>
      </c>
      <c r="F22" s="70">
        <f t="shared" si="9"/>
        <v>556.41630000000009</v>
      </c>
      <c r="G22" s="70">
        <f t="shared" si="9"/>
        <v>594.49168999999995</v>
      </c>
      <c r="H22" s="70">
        <f t="shared" si="9"/>
        <v>933.92</v>
      </c>
      <c r="I22" s="70">
        <f t="shared" si="9"/>
        <v>135.91499999999999</v>
      </c>
      <c r="J22" s="70">
        <f t="shared" si="9"/>
        <v>57163.269</v>
      </c>
      <c r="K22" s="70">
        <f t="shared" si="9"/>
        <v>2409.6579999999999</v>
      </c>
      <c r="L22" s="70">
        <f t="shared" si="9"/>
        <v>24237.819640000002</v>
      </c>
      <c r="M22" s="70">
        <f t="shared" si="9"/>
        <v>25690.876380000002</v>
      </c>
      <c r="N22" s="70">
        <f t="shared" si="9"/>
        <v>17177.721719999998</v>
      </c>
      <c r="O22" s="70">
        <f t="shared" si="9"/>
        <v>12345.90986</v>
      </c>
      <c r="P22" s="70">
        <f t="shared" si="9"/>
        <v>5594</v>
      </c>
      <c r="Q22" s="70">
        <f t="shared" si="9"/>
        <v>0</v>
      </c>
      <c r="R22" s="66" t="s">
        <v>115</v>
      </c>
      <c r="S22" s="66"/>
      <c r="V22" s="7"/>
      <c r="W22" s="7"/>
    </row>
    <row r="23" spans="1:23" ht="15.75" customHeight="1" x14ac:dyDescent="0.25">
      <c r="A23" s="68"/>
      <c r="B23" s="68" t="s">
        <v>106</v>
      </c>
      <c r="C23" s="20"/>
      <c r="D23" s="21"/>
      <c r="E23" s="70">
        <f t="shared" ref="E23:Q23" si="10">E41/1000</f>
        <v>21827.758899999997</v>
      </c>
      <c r="F23" s="70">
        <f t="shared" si="10"/>
        <v>262.74259999999998</v>
      </c>
      <c r="G23" s="70">
        <f t="shared" si="10"/>
        <v>326.26658000000003</v>
      </c>
      <c r="H23" s="70">
        <f t="shared" si="10"/>
        <v>933.92</v>
      </c>
      <c r="I23" s="70">
        <f t="shared" si="10"/>
        <v>45.454999999999998</v>
      </c>
      <c r="J23" s="70">
        <f t="shared" si="10"/>
        <v>33616.042999999998</v>
      </c>
      <c r="K23" s="70">
        <f t="shared" si="10"/>
        <v>0</v>
      </c>
      <c r="L23" s="70">
        <f t="shared" si="10"/>
        <v>14464.87004</v>
      </c>
      <c r="M23" s="70">
        <f t="shared" si="10"/>
        <v>13039.254999999999</v>
      </c>
      <c r="N23" s="70">
        <f t="shared" si="10"/>
        <v>8932.869349999999</v>
      </c>
      <c r="O23" s="70">
        <f t="shared" si="10"/>
        <v>9504.0298599999987</v>
      </c>
      <c r="P23" s="70">
        <f t="shared" si="10"/>
        <v>3050</v>
      </c>
      <c r="Q23" s="70">
        <f t="shared" si="10"/>
        <v>0</v>
      </c>
      <c r="R23" s="69"/>
      <c r="S23" s="69" t="s">
        <v>116</v>
      </c>
      <c r="V23" s="7"/>
      <c r="W23" s="7"/>
    </row>
    <row r="24" spans="1:23" ht="15.75" customHeight="1" x14ac:dyDescent="0.25">
      <c r="A24" s="68"/>
      <c r="B24" s="68" t="s">
        <v>107</v>
      </c>
      <c r="C24" s="20"/>
      <c r="D24" s="21"/>
      <c r="E24" s="70">
        <f t="shared" ref="E24:Q24" si="11">E42/1000</f>
        <v>20942.499779999998</v>
      </c>
      <c r="F24" s="70">
        <f t="shared" si="11"/>
        <v>293.6737</v>
      </c>
      <c r="G24" s="70">
        <f t="shared" si="11"/>
        <v>268.22510999999997</v>
      </c>
      <c r="H24" s="70">
        <f t="shared" si="11"/>
        <v>0</v>
      </c>
      <c r="I24" s="70">
        <f t="shared" si="11"/>
        <v>90.46</v>
      </c>
      <c r="J24" s="70">
        <f t="shared" si="11"/>
        <v>23547.225999999999</v>
      </c>
      <c r="K24" s="70">
        <f t="shared" si="11"/>
        <v>2409.6579999999999</v>
      </c>
      <c r="L24" s="70">
        <f t="shared" si="11"/>
        <v>9772.9495999999999</v>
      </c>
      <c r="M24" s="70">
        <f t="shared" si="11"/>
        <v>12651.62138</v>
      </c>
      <c r="N24" s="70">
        <f t="shared" si="11"/>
        <v>8244.8523700000005</v>
      </c>
      <c r="O24" s="70">
        <f t="shared" si="11"/>
        <v>2841.88</v>
      </c>
      <c r="P24" s="70">
        <f t="shared" si="11"/>
        <v>2544</v>
      </c>
      <c r="Q24" s="70">
        <f t="shared" si="11"/>
        <v>0</v>
      </c>
      <c r="R24" s="69"/>
      <c r="S24" s="69" t="s">
        <v>117</v>
      </c>
      <c r="V24" s="7"/>
      <c r="W24" s="7"/>
    </row>
    <row r="25" spans="1:23" ht="3" customHeight="1" x14ac:dyDescent="0.25">
      <c r="A25" s="9"/>
      <c r="B25" s="9"/>
      <c r="C25" s="9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9"/>
      <c r="S25" s="9"/>
    </row>
    <row r="26" spans="1:23" ht="3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23" x14ac:dyDescent="0.25">
      <c r="B27" s="16" t="s">
        <v>39</v>
      </c>
    </row>
    <row r="28" spans="1:23" x14ac:dyDescent="0.25">
      <c r="B28" s="16" t="s">
        <v>40</v>
      </c>
    </row>
    <row r="31" spans="1:23" x14ac:dyDescent="0.25">
      <c r="E31" s="5">
        <v>35631979.560000002</v>
      </c>
      <c r="F31" s="5">
        <v>699757</v>
      </c>
      <c r="G31" s="5">
        <v>275116.21999999997</v>
      </c>
      <c r="H31" s="5">
        <v>0</v>
      </c>
      <c r="I31" s="5">
        <v>66850</v>
      </c>
      <c r="J31" s="5">
        <v>25772387.100000001</v>
      </c>
      <c r="K31" s="5">
        <v>385800</v>
      </c>
      <c r="L31" s="5">
        <v>9593954.9900000002</v>
      </c>
      <c r="M31" s="5">
        <v>21433182</v>
      </c>
      <c r="N31" s="5">
        <v>14200034.529999999</v>
      </c>
      <c r="O31" s="5">
        <v>7996828.2300000004</v>
      </c>
      <c r="P31" s="5">
        <v>3378704.76</v>
      </c>
      <c r="Q31" s="5">
        <v>20000</v>
      </c>
    </row>
    <row r="32" spans="1:23" x14ac:dyDescent="0.25">
      <c r="E32" s="5">
        <v>17925841.18</v>
      </c>
      <c r="F32" s="5">
        <v>283327</v>
      </c>
      <c r="G32" s="5">
        <v>106503.75</v>
      </c>
      <c r="H32" s="5">
        <v>0</v>
      </c>
      <c r="I32" s="5">
        <v>32650</v>
      </c>
      <c r="J32" s="5">
        <v>13800127</v>
      </c>
      <c r="K32" s="5">
        <v>0</v>
      </c>
      <c r="L32" s="5">
        <v>6332150.3899999997</v>
      </c>
      <c r="M32" s="5">
        <v>11664047</v>
      </c>
      <c r="N32" s="5">
        <v>6617548.4299999997</v>
      </c>
      <c r="O32" s="5">
        <v>5010028.2300000004</v>
      </c>
      <c r="P32" s="5">
        <v>1933244.38</v>
      </c>
      <c r="Q32" s="5">
        <v>20000</v>
      </c>
    </row>
    <row r="33" spans="5:17" x14ac:dyDescent="0.25">
      <c r="E33" s="5">
        <v>17706138.379999999</v>
      </c>
      <c r="F33" s="5">
        <v>416430</v>
      </c>
      <c r="G33" s="5">
        <v>168612.47</v>
      </c>
      <c r="H33" s="5">
        <v>0</v>
      </c>
      <c r="I33" s="5">
        <v>34200</v>
      </c>
      <c r="J33" s="5">
        <v>11972260.1</v>
      </c>
      <c r="K33" s="5">
        <v>385800</v>
      </c>
      <c r="L33" s="5">
        <v>3261804.6</v>
      </c>
      <c r="M33" s="5">
        <v>9769135</v>
      </c>
      <c r="N33" s="5">
        <v>7582486.0999999996</v>
      </c>
      <c r="O33" s="5">
        <v>2986800</v>
      </c>
      <c r="P33" s="5">
        <v>1445460.38</v>
      </c>
      <c r="Q33" s="5">
        <v>0</v>
      </c>
    </row>
    <row r="34" spans="5:17" x14ac:dyDescent="0.25">
      <c r="E34" s="5">
        <v>14929720.16</v>
      </c>
      <c r="F34" s="5">
        <v>754851.18</v>
      </c>
      <c r="G34" s="5">
        <v>485336.23</v>
      </c>
      <c r="H34" s="5">
        <v>0</v>
      </c>
      <c r="I34" s="5">
        <v>49725</v>
      </c>
      <c r="J34" s="5">
        <v>12568114</v>
      </c>
      <c r="K34" s="5">
        <v>1996328.54</v>
      </c>
      <c r="L34" s="5">
        <v>3632878.12</v>
      </c>
      <c r="M34" s="5">
        <v>12132986.16</v>
      </c>
      <c r="N34" s="5">
        <v>5516747.8399999999</v>
      </c>
      <c r="O34" s="5">
        <v>5220665</v>
      </c>
      <c r="P34" s="5">
        <v>1714000</v>
      </c>
      <c r="Q34" s="5">
        <v>0</v>
      </c>
    </row>
    <row r="35" spans="5:17" x14ac:dyDescent="0.25">
      <c r="E35" s="5">
        <v>14929720.16</v>
      </c>
      <c r="F35" s="5">
        <v>754851.18</v>
      </c>
      <c r="G35" s="5">
        <v>485336.23</v>
      </c>
      <c r="H35" s="5">
        <v>0</v>
      </c>
      <c r="I35" s="5">
        <v>49725</v>
      </c>
      <c r="J35" s="5">
        <v>12568114</v>
      </c>
      <c r="K35" s="5">
        <v>1996328.54</v>
      </c>
      <c r="L35" s="5">
        <v>3632878.12</v>
      </c>
      <c r="M35" s="5">
        <v>12132986.16</v>
      </c>
      <c r="N35" s="5">
        <v>5516747.8399999999</v>
      </c>
      <c r="O35" s="5">
        <v>5220665</v>
      </c>
      <c r="P35" s="5">
        <v>1714000</v>
      </c>
      <c r="Q35" s="5">
        <v>0</v>
      </c>
    </row>
    <row r="36" spans="5:17" x14ac:dyDescent="0.25">
      <c r="E36" s="5">
        <v>53902177.729999997</v>
      </c>
      <c r="F36" s="5">
        <v>567948.80000000005</v>
      </c>
      <c r="G36" s="5">
        <v>495727.72000000003</v>
      </c>
      <c r="H36" s="5">
        <v>914697</v>
      </c>
      <c r="I36" s="5">
        <v>195744</v>
      </c>
      <c r="J36" s="5">
        <v>56969715</v>
      </c>
      <c r="K36" s="5">
        <v>935439</v>
      </c>
      <c r="L36" s="5">
        <v>23734706.640000001</v>
      </c>
      <c r="M36" s="5">
        <v>33611338</v>
      </c>
      <c r="N36" s="5">
        <v>19797032.950000003</v>
      </c>
      <c r="O36" s="5">
        <v>15359932.789999999</v>
      </c>
      <c r="P36" s="5">
        <v>11717735.32</v>
      </c>
      <c r="Q36" s="5">
        <v>38000</v>
      </c>
    </row>
    <row r="37" spans="5:17" x14ac:dyDescent="0.25">
      <c r="E37" s="5">
        <v>22723996.349999998</v>
      </c>
      <c r="F37" s="5">
        <v>331521.59999999998</v>
      </c>
      <c r="G37" s="5">
        <v>260351</v>
      </c>
      <c r="H37" s="5">
        <v>0</v>
      </c>
      <c r="I37" s="5">
        <v>41400</v>
      </c>
      <c r="J37" s="5">
        <v>17531370</v>
      </c>
      <c r="K37" s="5">
        <v>69439</v>
      </c>
      <c r="L37" s="5">
        <v>6349851.5</v>
      </c>
      <c r="M37" s="5">
        <v>13762078</v>
      </c>
      <c r="N37" s="5">
        <v>6403286.5700000003</v>
      </c>
      <c r="O37" s="5">
        <v>6978492</v>
      </c>
      <c r="P37" s="5">
        <v>2892072.52</v>
      </c>
      <c r="Q37" s="5">
        <v>20000</v>
      </c>
    </row>
    <row r="38" spans="5:17" x14ac:dyDescent="0.25">
      <c r="E38" s="5">
        <v>16605140.99</v>
      </c>
      <c r="F38" s="5">
        <v>165511.20000000001</v>
      </c>
      <c r="G38" s="5">
        <v>139053.92000000001</v>
      </c>
      <c r="H38" s="5">
        <v>0</v>
      </c>
      <c r="I38" s="5">
        <v>110400</v>
      </c>
      <c r="J38" s="5">
        <v>17793603</v>
      </c>
      <c r="K38" s="5">
        <v>0</v>
      </c>
      <c r="L38" s="5">
        <v>9053216.6600000001</v>
      </c>
      <c r="M38" s="5">
        <v>9094429</v>
      </c>
      <c r="N38" s="5">
        <v>5174845.6399999997</v>
      </c>
      <c r="O38" s="5">
        <v>6710329</v>
      </c>
      <c r="P38" s="5">
        <v>3354366.4</v>
      </c>
      <c r="Q38" s="5">
        <v>0</v>
      </c>
    </row>
    <row r="39" spans="5:17" x14ac:dyDescent="0.25">
      <c r="E39" s="5">
        <v>14573040.389999999</v>
      </c>
      <c r="F39" s="5">
        <v>70916</v>
      </c>
      <c r="G39" s="5">
        <v>96322.8</v>
      </c>
      <c r="H39" s="5">
        <v>914697</v>
      </c>
      <c r="I39" s="5">
        <v>43944</v>
      </c>
      <c r="J39" s="5">
        <v>21644742</v>
      </c>
      <c r="K39" s="5">
        <v>866000</v>
      </c>
      <c r="L39" s="5">
        <v>8331638.4800000004</v>
      </c>
      <c r="M39" s="5">
        <v>10754831</v>
      </c>
      <c r="N39" s="5">
        <v>8218900.7400000002</v>
      </c>
      <c r="O39" s="5">
        <v>1671111.79</v>
      </c>
      <c r="P39" s="5">
        <v>5471296.4000000004</v>
      </c>
      <c r="Q39" s="5">
        <v>18000</v>
      </c>
    </row>
    <row r="40" spans="5:17" x14ac:dyDescent="0.25">
      <c r="E40" s="5">
        <v>42770258.679999992</v>
      </c>
      <c r="F40" s="5">
        <v>556416.30000000005</v>
      </c>
      <c r="G40" s="5">
        <v>594491.68999999994</v>
      </c>
      <c r="H40" s="5">
        <v>933920</v>
      </c>
      <c r="I40" s="5">
        <v>135915</v>
      </c>
      <c r="J40" s="5">
        <v>57163269</v>
      </c>
      <c r="K40" s="5">
        <v>2409658</v>
      </c>
      <c r="L40" s="5">
        <v>24237819.640000001</v>
      </c>
      <c r="M40" s="5">
        <v>25690876.380000003</v>
      </c>
      <c r="N40" s="5">
        <v>17177721.719999999</v>
      </c>
      <c r="O40" s="5">
        <v>12345909.859999999</v>
      </c>
      <c r="P40" s="5">
        <v>5594000</v>
      </c>
      <c r="Q40" s="5">
        <v>0</v>
      </c>
    </row>
    <row r="41" spans="5:17" x14ac:dyDescent="0.25">
      <c r="E41" s="5">
        <v>21827758.899999999</v>
      </c>
      <c r="F41" s="5">
        <v>262742.59999999998</v>
      </c>
      <c r="G41" s="5">
        <v>326266.58</v>
      </c>
      <c r="H41" s="5">
        <v>933920</v>
      </c>
      <c r="I41" s="5">
        <v>45455</v>
      </c>
      <c r="J41" s="5">
        <v>33616043</v>
      </c>
      <c r="K41" s="5">
        <v>0</v>
      </c>
      <c r="L41" s="5">
        <v>14464870.039999999</v>
      </c>
      <c r="M41" s="5">
        <v>13039255</v>
      </c>
      <c r="N41" s="5">
        <v>8932869.3499999996</v>
      </c>
      <c r="O41" s="5">
        <v>9504029.8599999994</v>
      </c>
      <c r="P41" s="5">
        <v>3050000</v>
      </c>
      <c r="Q41" s="5">
        <v>0</v>
      </c>
    </row>
    <row r="42" spans="5:17" x14ac:dyDescent="0.25">
      <c r="E42" s="5">
        <v>20942499.779999997</v>
      </c>
      <c r="F42" s="5">
        <v>293673.7</v>
      </c>
      <c r="G42" s="5">
        <v>268225.11</v>
      </c>
      <c r="H42" s="5">
        <v>0</v>
      </c>
      <c r="I42" s="5">
        <v>90460</v>
      </c>
      <c r="J42" s="5">
        <v>23547226</v>
      </c>
      <c r="K42" s="5">
        <v>2409658</v>
      </c>
      <c r="L42" s="5">
        <v>9772949.5999999996</v>
      </c>
      <c r="M42" s="5">
        <v>12651621.380000001</v>
      </c>
      <c r="N42" s="5">
        <v>8244852.3700000001</v>
      </c>
      <c r="O42" s="5">
        <v>2841880</v>
      </c>
      <c r="P42" s="5">
        <v>2544000</v>
      </c>
      <c r="Q42" s="5">
        <v>0</v>
      </c>
    </row>
  </sheetData>
  <mergeCells count="6"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T-19.2</vt:lpstr>
      <vt:lpstr>T-19.2 (2)</vt:lpstr>
      <vt:lpstr>T-19.2 (3)</vt:lpstr>
      <vt:lpstr>T-19.2 (4)</vt:lpstr>
      <vt:lpstr>'T-19.2'!Print_Area</vt:lpstr>
      <vt:lpstr>'T-19.2 (2)'!Print_Area</vt:lpstr>
      <vt:lpstr>'T-19.2 (3)'!Print_Area</vt:lpstr>
      <vt:lpstr>'T-19.2 (4)'!Print_Area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2019-02-14T05:58:24Z</cp:lastPrinted>
  <dcterms:created xsi:type="dcterms:W3CDTF">1997-06-13T10:07:54Z</dcterms:created>
  <dcterms:modified xsi:type="dcterms:W3CDTF">2020-01-22T06:47:12Z</dcterms:modified>
</cp:coreProperties>
</file>