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95" yWindow="180" windowWidth="20730" windowHeight="4695" tabRatio="726"/>
  </bookViews>
  <sheets>
    <sheet name="SPB2002" sheetId="33" r:id="rId1"/>
  </sheets>
  <calcPr calcId="162913"/>
</workbook>
</file>

<file path=xl/calcChain.xml><?xml version="1.0" encoding="utf-8"?>
<calcChain xmlns="http://schemas.openxmlformats.org/spreadsheetml/2006/main">
  <c r="L36" i="33" l="1"/>
  <c r="L35" i="33"/>
  <c r="L34" i="33"/>
  <c r="L33" i="33"/>
  <c r="L32" i="33"/>
  <c r="L31" i="33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U11" i="33" l="1"/>
  <c r="T11" i="33"/>
  <c r="S11" i="33"/>
  <c r="R11" i="33"/>
  <c r="Q11" i="33"/>
  <c r="P11" i="33"/>
  <c r="O11" i="33"/>
  <c r="N11" i="33"/>
  <c r="M11" i="33"/>
  <c r="K11" i="33"/>
  <c r="J11" i="33"/>
  <c r="I11" i="33"/>
  <c r="H11" i="33"/>
  <c r="G11" i="33"/>
  <c r="F11" i="33"/>
  <c r="E11" i="33"/>
  <c r="D11" i="33"/>
  <c r="C11" i="33"/>
  <c r="L11" i="33" l="1"/>
  <c r="B11" i="33"/>
</calcChain>
</file>

<file path=xl/sharedStrings.xml><?xml version="1.0" encoding="utf-8"?>
<sst xmlns="http://schemas.openxmlformats.org/spreadsheetml/2006/main" count="110" uniqueCount="97">
  <si>
    <t>ตาราง</t>
  </si>
  <si>
    <t>รวมยอด</t>
  </si>
  <si>
    <t>Total</t>
  </si>
  <si>
    <t>อำเภอ</t>
  </si>
  <si>
    <t>District</t>
  </si>
  <si>
    <t>Table</t>
  </si>
  <si>
    <t>ประเภทแหล่งน้ำ Type of Water Resources</t>
  </si>
  <si>
    <t>DistrictEn</t>
  </si>
  <si>
    <t xml:space="preserve"> -</t>
  </si>
  <si>
    <t xml:space="preserve">แหล่งน้ำ จำแนกตามประเภทแหล่งน้ำ เป็นรายอำเภอ พ.ศ. </t>
  </si>
  <si>
    <t>Water Resources by Type of Water Resources and District:</t>
  </si>
  <si>
    <t>รวม
Total</t>
  </si>
  <si>
    <t xml:space="preserve">อ่างเก็บน้ำ     
Reservoir     </t>
  </si>
  <si>
    <t xml:space="preserve">กลาง 
Medium </t>
  </si>
  <si>
    <t xml:space="preserve">เล็ก 
Small </t>
  </si>
  <si>
    <t>ฝาย 
คอนกรีต 
Concrete 
Weir</t>
  </si>
  <si>
    <t>ทำนบ 
Weir</t>
  </si>
  <si>
    <t xml:space="preserve">คู,  
คลอง 
Canal </t>
  </si>
  <si>
    <t>บ่อ 
บาดาล 
Artesian 
well</t>
  </si>
  <si>
    <t xml:space="preserve">บ่อ 
น้ำตื้น 
Shallow 
 well </t>
  </si>
  <si>
    <t>WaterResourcesY1Total</t>
  </si>
  <si>
    <t>WaterResourcesY1ReservoirLarge</t>
  </si>
  <si>
    <t>WaterResourcesY1ReservoirMedium</t>
  </si>
  <si>
    <t>WaterResourcesY1ReservoirSmall</t>
  </si>
  <si>
    <t>WaterResourcesY1ConcreteWeir</t>
  </si>
  <si>
    <t>WaterResourcesY1Weir</t>
  </si>
  <si>
    <t>WaterResourcesY1Lagoon</t>
  </si>
  <si>
    <t>WaterResourcesY1Canal</t>
  </si>
  <si>
    <t>WaterResourcesY1ArtesianWell</t>
  </si>
  <si>
    <t>WaterResourcesY1ShallowWell</t>
  </si>
  <si>
    <t>WaterResourcesY2Total</t>
  </si>
  <si>
    <t>WaterResourcesY2ReservoirLarge</t>
  </si>
  <si>
    <t>WaterResourcesY2ReservoirMedium</t>
  </si>
  <si>
    <t>WaterResourcesY2ReservoirSmall</t>
  </si>
  <si>
    <t>WaterResourcesY2ConcreteWeir</t>
  </si>
  <si>
    <t>WaterResourcesY2Weir</t>
  </si>
  <si>
    <t>WaterResourcesY2Lagoon</t>
  </si>
  <si>
    <t>WaterResourcesY2ArtesianWell</t>
  </si>
  <si>
    <t>WaterResourcesY2ShallowWell</t>
  </si>
  <si>
    <t>2559 (2016)</t>
  </si>
  <si>
    <t>2560 (2017)</t>
  </si>
  <si>
    <t xml:space="preserve">สระ, 
 หนอง,  
บึง 
Lagoon </t>
  </si>
  <si>
    <t xml:space="preserve">ใหญ่ 
Large </t>
  </si>
  <si>
    <t>WaterResourcesY1Canal2</t>
  </si>
  <si>
    <t>DistrictTh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</si>
  <si>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</si>
  <si>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</si>
  <si>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</si>
  <si>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</si>
  <si>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</si>
  <si>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</si>
  <si>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</si>
  <si>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</si>
  <si>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</si>
  <si>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</si>
  <si>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</si>
  <si>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</si>
  <si>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</si>
  <si>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</si>
  <si>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</si>
  <si>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</si>
  <si>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</si>
  <si>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</si>
  <si>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</si>
  <si>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</si>
  <si>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</si>
  <si>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</si>
  <si>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</si>
  <si>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</si>
  <si>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</si>
  <si>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</si>
  <si>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</si>
  <si>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</si>
  <si>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</si>
  <si>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</si>
  <si>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</si>
  <si>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</si>
  <si>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</si>
  <si>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</si>
  <si>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</si>
  <si>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</si>
  <si>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</si>
  <si>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</si>
  <si>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</si>
  <si>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</si>
  <si>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</si>
  <si>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</si>
  <si>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</si>
  <si>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</si>
  <si>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</si>
  <si>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</si>
  <si>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</si>
  <si>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</si>
  <si>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</si>
  <si>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</si>
  <si>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 ที่มา:  สำนักงานชลประทานที่ 1 จังหวัดเชียงใหม่</t>
  </si>
  <si>
    <t>Source:   Regional Irrigation Office 1 Chiang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</si>
</sst>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0" fillId="0" borderId="0" xfId="0" applyFill="1"/>
    <xf numFmtId="49" fontId="4" fillId="0" borderId="0" xfId="0" applyNumberFormat="1" applyFont="1" applyFill="1"/>
    <xf numFmtId="0" fontId="5" fillId="0" borderId="0" xfId="14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12" fillId="0" borderId="11" xfId="0" applyFont="1" applyFill="1" applyBorder="1"/>
    <xf numFmtId="0" fontId="12" fillId="0" borderId="11" xfId="0" applyFont="1" applyFill="1" applyBorder="1" applyAlignment="1">
      <alignment horizontal="center"/>
    </xf>
    <xf numFmtId="49" fontId="5" fillId="0" borderId="5" xfId="14" applyNumberFormat="1" applyFont="1" applyFill="1" applyBorder="1" applyAlignment="1">
      <alignment horizontal="center" vertical="top"/>
    </xf>
    <xf numFmtId="49" fontId="12" fillId="0" borderId="17" xfId="14" applyNumberFormat="1" applyFont="1" applyFill="1" applyBorder="1" applyAlignment="1">
      <alignment horizontal="center" vertical="top"/>
    </xf>
    <xf numFmtId="49" fontId="5" fillId="0" borderId="7" xfId="14" applyNumberFormat="1" applyFont="1" applyFill="1" applyBorder="1" applyAlignment="1">
      <alignment horizontal="left" vertical="top"/>
    </xf>
    <xf numFmtId="49" fontId="12" fillId="0" borderId="15" xfId="14" applyNumberFormat="1" applyFont="1" applyFill="1" applyBorder="1" applyAlignment="1">
      <alignment horizontal="left" vertical="top"/>
    </xf>
    <xf numFmtId="49" fontId="5" fillId="0" borderId="8" xfId="14" applyNumberFormat="1" applyFont="1" applyFill="1" applyBorder="1" applyAlignment="1">
      <alignment horizontal="left" vertical="top"/>
    </xf>
    <xf numFmtId="49" fontId="12" fillId="0" borderId="14" xfId="14" applyNumberFormat="1" applyFont="1" applyFill="1" applyBorder="1" applyAlignment="1">
      <alignment horizontal="left" vertical="top"/>
    </xf>
    <xf numFmtId="49" fontId="3" fillId="0" borderId="0" xfId="0" applyNumberFormat="1" applyFont="1" applyFill="1"/>
    <xf numFmtId="41" fontId="5" fillId="0" borderId="5" xfId="14" applyNumberFormat="1" applyFont="1" applyFill="1" applyBorder="1" applyAlignment="1">
      <alignment horizontal="center" vertical="top"/>
    </xf>
    <xf numFmtId="41" fontId="12" fillId="0" borderId="5" xfId="14" applyNumberFormat="1" applyFont="1" applyFill="1" applyBorder="1" applyAlignment="1">
      <alignment horizontal="center" vertical="top"/>
    </xf>
    <xf numFmtId="41" fontId="12" fillId="0" borderId="18" xfId="14" applyNumberFormat="1" applyFont="1" applyFill="1" applyBorder="1" applyAlignment="1">
      <alignment horizontal="center" vertical="top"/>
    </xf>
    <xf numFmtId="41" fontId="5" fillId="0" borderId="7" xfId="14" applyNumberFormat="1" applyFont="1" applyFill="1" applyBorder="1" applyAlignment="1">
      <alignment horizontal="center" vertical="top"/>
    </xf>
    <xf numFmtId="41" fontId="12" fillId="0" borderId="7" xfId="14" applyNumberFormat="1" applyFont="1" applyFill="1" applyBorder="1" applyAlignment="1">
      <alignment horizontal="center" vertical="top"/>
    </xf>
    <xf numFmtId="41" fontId="12" fillId="0" borderId="19" xfId="14" applyNumberFormat="1" applyFont="1" applyFill="1" applyBorder="1" applyAlignment="1">
      <alignment horizontal="center" vertical="top"/>
    </xf>
    <xf numFmtId="41" fontId="5" fillId="0" borderId="8" xfId="14" applyNumberFormat="1" applyFont="1" applyFill="1" applyBorder="1" applyAlignment="1">
      <alignment horizontal="center" vertical="top"/>
    </xf>
    <xf numFmtId="41" fontId="12" fillId="0" borderId="8" xfId="14" applyNumberFormat="1" applyFont="1" applyFill="1" applyBorder="1" applyAlignment="1">
      <alignment horizontal="center" vertical="top"/>
    </xf>
    <xf numFmtId="41" fontId="12" fillId="0" borderId="16" xfId="14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0" xfId="0" quotePrefix="1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/>
    <xf numFmtId="49" fontId="3" fillId="0" borderId="5" xfId="0" applyNumberFormat="1" applyFont="1" applyFill="1" applyBorder="1" applyAlignment="1">
      <alignment horizontal="center" wrapText="1" shrinkToFit="1"/>
    </xf>
    <xf numFmtId="49" fontId="3" fillId="0" borderId="7" xfId="0" applyNumberFormat="1" applyFont="1" applyFill="1" applyBorder="1" applyAlignment="1">
      <alignment horizontal="center" shrinkToFit="1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rdia New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92" name="Table192" displayName="Table192" ref="A10:V36" tableType="xml" totalsRowShown="0" headerRowDxfId="25" dataDxfId="23" headerRowBorderDxfId="24" tableBorderDxfId="22">
  <autoFilter ref="A10:V36"/>
  <tableColumns count="22">
    <tableColumn id="8" uniqueName="value" name="DistrictTh" dataDxfId="21">
      <xmlColumnPr mapId="19" xpath="/XMLDocumentSPB2002/DataCell/CellRow/DistrictTh/@value" xmlDataType="string"/>
    </tableColumn>
    <tableColumn id="9" uniqueName="WaterResourcesY1Total" name="WaterResourcesY1Total" dataDxfId="20">
      <calculatedColumnFormula>SUM(D11:J11)</calculatedColumnFormula>
      <xmlColumnPr mapId="19" xpath="/XMLDocumentSPB2002/DataCell/CellRow/WaterResourcesY1Total" xmlDataType="integer"/>
    </tableColumn>
    <tableColumn id="10" uniqueName="WaterResourcesY1ReservoirLarge" name="WaterResourcesY1ReservoirLarge" dataDxfId="19">
      <xmlColumnPr mapId="19" xpath="/XMLDocumentSPB2002/DataCell/CellRow/WaterResourcesY1ReservoirLarge" xmlDataType="integer"/>
    </tableColumn>
    <tableColumn id="11" uniqueName="WaterResourcesY1ReservoirMedium" name="WaterResourcesY1ReservoirMedium" dataDxfId="18">
      <xmlColumnPr mapId="19" xpath="/XMLDocumentSPB2002/DataCell/CellRow/WaterResourcesY1ReservoirMedium" xmlDataType="integer"/>
    </tableColumn>
    <tableColumn id="12" uniqueName="WaterResourcesY1ReservoirSmall" name="WaterResourcesY1ReservoirSmall" dataDxfId="17">
      <xmlColumnPr mapId="19" xpath="/XMLDocumentSPB2002/DataCell/CellRow/WaterResourcesY1ReservoirSmall" xmlDataType="integer"/>
    </tableColumn>
    <tableColumn id="13" uniqueName="WaterResourcesY1ConcreteWeir" name="WaterResourcesY1ConcreteWeir" dataDxfId="16">
      <xmlColumnPr mapId="19" xpath="/XMLDocumentSPB2002/DataCell/CellRow/WaterResourcesY1ConcreteWeir" xmlDataType="integer"/>
    </tableColumn>
    <tableColumn id="14" uniqueName="WaterResourcesY1Weir" name="WaterResourcesY1Weir" dataDxfId="15">
      <xmlColumnPr mapId="19" xpath="/XMLDocumentSPB2002/DataCell/CellRow/WaterResourcesY1Weir" xmlDataType="integer"/>
    </tableColumn>
    <tableColumn id="15" uniqueName="WaterResourcesY1Lagoon" name="WaterResourcesY1Lagoon" dataDxfId="14">
      <xmlColumnPr mapId="19" xpath="/XMLDocumentSPB2002/DataCell/CellRow/WaterResourcesY1Lagoon" xmlDataType="integer"/>
    </tableColumn>
    <tableColumn id="16" uniqueName="WaterResourcesY1Canal" name="WaterResourcesY1Canal" dataDxfId="13">
      <xmlColumnPr mapId="19" xpath="/XMLDocumentSPB2002/DataCell/CellRow/WaterResourcesY1Canal" xmlDataType="integer"/>
    </tableColumn>
    <tableColumn id="17" uniqueName="WaterResourcesY1ArtesianWell" name="WaterResourcesY1ArtesianWell" dataDxfId="12">
      <xmlColumnPr mapId="19" xpath="/XMLDocumentSPB2002/DataCell/CellRow/WaterResourcesY1ArtesianWell" xmlDataType="integer"/>
    </tableColumn>
    <tableColumn id="18" uniqueName="WaterResourcesY1ShallowWell" name="WaterResourcesY1ShallowWell" dataDxfId="11">
      <xmlColumnPr mapId="19" xpath="/XMLDocumentSPB2002/DataCell/CellRow/WaterResourcesY1ShallowWell" xmlDataType="integer"/>
    </tableColumn>
    <tableColumn id="19" uniqueName="WaterResourcesY2Total" name="WaterResourcesY2Total" dataDxfId="10">
      <calculatedColumnFormula>SUM(N11:S11)</calculatedColumnFormula>
      <xmlColumnPr mapId="19" xpath="/XMLDocumentSPB2002/DataCell/CellRow/WaterResourcesY2Total" xmlDataType="integer"/>
    </tableColumn>
    <tableColumn id="20" uniqueName="WaterResourcesY2ReservoirLarge" name="WaterResourcesY2ReservoirLarge" dataDxfId="9">
      <xmlColumnPr mapId="19" xpath="/XMLDocumentSPB2002/DataCell/CellRow/WaterResourcesY2ReservoirLarge" xmlDataType="integer"/>
    </tableColumn>
    <tableColumn id="21" uniqueName="WaterResourcesY2ReservoirMedium" name="WaterResourcesY2ReservoirMedium" dataDxfId="8">
      <xmlColumnPr mapId="19" xpath="/XMLDocumentSPB2002/DataCell/CellRow/WaterResourcesY2ReservoirMedium" xmlDataType="integer"/>
    </tableColumn>
    <tableColumn id="22" uniqueName="WaterResourcesY2ReservoirSmall" name="WaterResourcesY2ReservoirSmall" dataDxfId="7">
      <xmlColumnPr mapId="19" xpath="/XMLDocumentSPB2002/DataCell/CellRow/WaterResourcesY2ReservoirSmall" xmlDataType="integer"/>
    </tableColumn>
    <tableColumn id="23" uniqueName="WaterResourcesY2ConcreteWeir" name="WaterResourcesY2ConcreteWeir" dataDxfId="6">
      <xmlColumnPr mapId="19" xpath="/XMLDocumentSPB2002/DataCell/CellRow/WaterResourcesY2ConcreteWeir" xmlDataType="integer"/>
    </tableColumn>
    <tableColumn id="24" uniqueName="WaterResourcesY2Weir" name="WaterResourcesY2Weir" dataDxfId="5">
      <xmlColumnPr mapId="19" xpath="/XMLDocumentSPB2002/DataCell/CellRow/WaterResourcesY2Weir" xmlDataType="integer"/>
    </tableColumn>
    <tableColumn id="25" uniqueName="WaterResourcesY2Lagoon" name="WaterResourcesY2Lagoon" dataDxfId="4">
      <xmlColumnPr mapId="19" xpath="/XMLDocumentSPB2002/DataCell/CellRow/WaterResourcesY2Lagoon" xmlDataType="integer"/>
    </tableColumn>
    <tableColumn id="26" uniqueName="WaterResourcesY2Canal" name="WaterResourcesY1Canal2" dataDxfId="3">
      <xmlColumnPr mapId="19" xpath="/XMLDocumentSPB2002/DataCell/CellRow/WaterResourcesY2Canal" xmlDataType="integer"/>
    </tableColumn>
    <tableColumn id="27" uniqueName="WaterResourcesY2ArtesianWell" name="WaterResourcesY2ArtesianWell" dataDxfId="2">
      <xmlColumnPr mapId="19" xpath="/XMLDocumentSPB2002/DataCell/CellRow/WaterResourcesY2ArtesianWell" xmlDataType="integer"/>
    </tableColumn>
    <tableColumn id="28" uniqueName="WaterResourcesY2ShallowWell" name="WaterResourcesY2ShallowWell" dataDxfId="1">
      <xmlColumnPr mapId="19" xpath="/XMLDocumentSPB2002/DataCell/CellRow/WaterResourcesY2ShallowWell" xmlDataType="integer"/>
    </tableColumn>
    <tableColumn id="29" uniqueName="value" name="DistrictEn" dataDxfId="0">
      <xmlColumnPr mapId="19" xpath="/XMLDocumentSPB20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28" r="A1" connectionId="0">
    <xmlCellPr id="1" uniqueName="LabelName">
      <xmlPr mapId="19" xpath="/XMLDocumentSPB2002/TitleHeading/TitleTh/LabelName" xmlDataType="string"/>
    </xmlCellPr>
  </singleXmlCell>
  <singleXmlCell id="229" r="B1" connectionId="0">
    <xmlCellPr id="1" uniqueName="TableNo">
      <xmlPr mapId="19" xpath="/XMLDocumentSPB2002/TitleHeading/TitleTh/TableNo" xmlDataType="double"/>
    </xmlCellPr>
  </singleXmlCell>
  <singleXmlCell id="230" r="C1" connectionId="0">
    <xmlCellPr id="1" uniqueName="TableName">
      <xmlPr mapId="19" xpath="/XMLDocumentSPB2002/TitleHeading/TitleTh/TableName" xmlDataType="string"/>
    </xmlCellPr>
  </singleXmlCell>
  <singleXmlCell id="231" r="G1" connectionId="0">
    <xmlCellPr id="1" uniqueName="TitleYearStart">
      <xmlPr mapId="19" xpath="/XMLDocumentSPB2002/TitleHeading/TitleTh/TitleYearStart" xmlDataType="integer"/>
    </xmlCellPr>
  </singleXmlCell>
  <singleXmlCell id="232" r="I1" connectionId="0">
    <xmlCellPr id="1" uniqueName="TitleYearEnd">
      <xmlPr mapId="19" xpath="/XMLDocumentSPB2002/TitleHeading/TitleTh/TitleYearEnd" xmlDataType="integer"/>
    </xmlCellPr>
  </singleXmlCell>
  <singleXmlCell id="233" r="A2" connectionId="0">
    <xmlCellPr id="1" uniqueName="LabelName">
      <xmlPr mapId="19" xpath="/XMLDocumentSPB2002/TitleHeading/TitleEn/LabelName" xmlDataType="string"/>
    </xmlCellPr>
  </singleXmlCell>
  <singleXmlCell id="234" r="B2" connectionId="0">
    <xmlCellPr id="1" uniqueName="TableNo">
      <xmlPr mapId="19" xpath="/XMLDocumentSPB2002/TitleHeading/TitleEn/TableNo" xmlDataType="double"/>
    </xmlCellPr>
  </singleXmlCell>
  <singleXmlCell id="235" r="C2" connectionId="0">
    <xmlCellPr id="1" uniqueName="TableName">
      <xmlPr mapId="19" xpath="/XMLDocumentSPB2002/TitleHeading/TitleEn/TableName" xmlDataType="string"/>
    </xmlCellPr>
  </singleXmlCell>
  <singleXmlCell id="236" r="G2" connectionId="0">
    <xmlCellPr id="1" uniqueName="TitleYearStart">
      <xmlPr mapId="19" xpath="/XMLDocumentSPB2002/TitleHeading/TitleEn/TitleYearStart" xmlDataType="integer"/>
    </xmlCellPr>
  </singleXmlCell>
  <singleXmlCell id="237" r="I2" connectionId="0">
    <xmlCellPr id="1" uniqueName="TitleYearEnd">
      <xmlPr mapId="19" xpath="/XMLDocumentSPB2002/TitleHeading/TitleEn/TitleYearEnd" xmlDataType="integer"/>
    </xmlCellPr>
  </singleXmlCell>
  <singleXmlCell id="238" r="A4" connectionId="0">
    <xmlCellPr id="1" uniqueName="DistrictTh">
      <xmlPr mapId="19" xpath="/XMLDocumentSPB2002/ColumnAll/CornerTh/DistrictTh" xmlDataType="string"/>
    </xmlCellPr>
  </singleXmlCell>
  <singleXmlCell id="239" r="B4" connectionId="0">
    <xmlCellPr id="1" uniqueName="WaterResourcesY1">
      <xmlPr mapId="19" xpath="/XMLDocumentSPB2002/ColumnAll/ColumnHeading/YearGroup/Y1/WaterResourcesY1" xmlDataType="string"/>
    </xmlCellPr>
  </singleXmlCell>
  <singleXmlCell id="240" r="B5" connectionId="0">
    <xmlCellPr id="1" uniqueName="WaterResourcesY1Total">
      <xmlPr mapId="19" xpath="/XMLDocumentSPB2002/ColumnAll/ColumnHeading/YearGroup/Y1/Total/WaterResourcesY1Total" xmlDataType="string"/>
    </xmlCellPr>
  </singleXmlCell>
  <singleXmlCell id="242" r="C5" connectionId="0">
    <xmlCellPr id="1" uniqueName="TypeOfWaterResourcesY1">
      <xmlPr mapId="19" xpath="/XMLDocumentSPB2002/ColumnAll/ColumnHeading/YearGroup/Y1/TypeOfWaterResourcesGroup/TypeOfWaterResourcesY1" xmlDataType="string"/>
    </xmlCellPr>
  </singleXmlCell>
  <singleXmlCell id="244" r="C6" connectionId="0">
    <xmlCellPr id="1" uniqueName="Reservoir">
      <xmlPr mapId="19" xpath="/XMLDocumentSPB2002/ColumnAll/ColumnHeading/YearGroup/Y1/TypeOfWaterResourcesGroup/ReservoirGroup/SizeOfReservoir/Reservoir" xmlDataType="string"/>
    </xmlCellPr>
  </singleXmlCell>
  <singleXmlCell id="245" r="C8" connectionId="0">
    <xmlCellPr id="1" uniqueName="WaterResourcesY1ReservoirLarge">
      <xmlPr mapId="19" xpath="/XMLDocumentSPB2002/ColumnAll/ColumnHeading/YearGroup/Y1/TypeOfWaterResourcesGroup/ReservoirGroup/SizeOfReservoir/Large/WaterResourcesY1ReservoirLarge" xmlDataType="string"/>
    </xmlCellPr>
  </singleXmlCell>
  <singleXmlCell id="246" r="D8" connectionId="0">
    <xmlCellPr id="1" uniqueName="WaterResourcesY1ReservoirMedium">
      <xmlPr mapId="19" xpath="/XMLDocumentSPB2002/ColumnAll/ColumnHeading/YearGroup/Y1/TypeOfWaterResourcesGroup/ReservoirGroup/SizeOfReservoir/Medium/WaterResourcesY1ReservoirMedium" xmlDataType="string"/>
    </xmlCellPr>
  </singleXmlCell>
  <singleXmlCell id="247" r="E8" connectionId="0">
    <xmlCellPr id="1" uniqueName="WaterResourcesY1ReservoirSmall">
      <xmlPr mapId="19" xpath="/XMLDocumentSPB2002/ColumnAll/ColumnHeading/YearGroup/Y1/TypeOfWaterResourcesGroup/ReservoirGroup/SizeOfReservoir/Small/WaterResourcesY1ReservoirSmall" xmlDataType="string"/>
    </xmlCellPr>
  </singleXmlCell>
  <singleXmlCell id="248" r="F6" connectionId="0">
    <xmlCellPr id="1" uniqueName="WaterResourcesY1ConcreteWeir">
      <xmlPr mapId="19" xpath="/XMLDocumentSPB2002/ColumnAll/ColumnHeading/YearGroup/Y1/TypeOfWaterResourcesGroup/Concrete/WaterResourcesY1ConcreteWeir" xmlDataType="string"/>
    </xmlCellPr>
  </singleXmlCell>
  <singleXmlCell id="249" r="G6" connectionId="0">
    <xmlCellPr id="1" uniqueName="WaterResourcesY1Weir">
      <xmlPr mapId="19" xpath="/XMLDocumentSPB2002/ColumnAll/ColumnHeading/YearGroup/Y1/TypeOfWaterResourcesGroup/Weir/WaterResourcesY1Weir" xmlDataType="string"/>
    </xmlCellPr>
  </singleXmlCell>
  <singleXmlCell id="250" r="H6" connectionId="0">
    <xmlCellPr id="1" uniqueName="WaterResourcesY1Lagoon">
      <xmlPr mapId="19" xpath="/XMLDocumentSPB2002/ColumnAll/ColumnHeading/YearGroup/Y1/TypeOfWaterResourcesGroup/Lagoon/WaterResourcesY1Lagoon" xmlDataType="string"/>
    </xmlCellPr>
  </singleXmlCell>
  <singleXmlCell id="251" r="I6" connectionId="0">
    <xmlCellPr id="1" uniqueName="WaterResourcesY1Canal">
      <xmlPr mapId="19" xpath="/XMLDocumentSPB2002/ColumnAll/ColumnHeading/YearGroup/Y1/TypeOfWaterResourcesGroup/Canal/WaterResourcesY1Canal" xmlDataType="string"/>
    </xmlCellPr>
  </singleXmlCell>
  <singleXmlCell id="252" r="J6" connectionId="0">
    <xmlCellPr id="1" uniqueName="WaterResourcesY1ArtesianWell">
      <xmlPr mapId="19" xpath="/XMLDocumentSPB2002/ColumnAll/ColumnHeading/YearGroup/Y1/TypeOfWaterResourcesGroup/ArtesianWell/WaterResourcesY1ArtesianWell" xmlDataType="string"/>
    </xmlCellPr>
  </singleXmlCell>
  <singleXmlCell id="253" r="K6" connectionId="0">
    <xmlCellPr id="1" uniqueName="WaterResourcesY1ShallowWell">
      <xmlPr mapId="19" xpath="/XMLDocumentSPB2002/ColumnAll/ColumnHeading/YearGroup/Y1/TypeOfWaterResourcesGroup/ShallowWell/WaterResourcesY1ShallowWell" xmlDataType="string"/>
    </xmlCellPr>
  </singleXmlCell>
  <singleXmlCell id="254" r="L4" connectionId="0">
    <xmlCellPr id="1" uniqueName="WaterResourcesY2">
      <xmlPr mapId="19" xpath="/XMLDocumentSPB2002/ColumnAll/ColumnHeading/YearGroup/Y2/WaterResourcesY2" xmlDataType="string"/>
    </xmlCellPr>
  </singleXmlCell>
  <singleXmlCell id="255" r="L5" connectionId="0">
    <xmlCellPr id="1" uniqueName="WaterResourcesY2Total">
      <xmlPr mapId="19" xpath="/XMLDocumentSPB2002/ColumnAll/ColumnHeading/YearGroup/Y2/Total/WaterResourcesY2Total" xmlDataType="string"/>
    </xmlCellPr>
  </singleXmlCell>
  <singleXmlCell id="256" r="M5" connectionId="0">
    <xmlCellPr id="1" uniqueName="TypeOfWaterResourcesY2">
      <xmlPr mapId="19" xpath="/XMLDocumentSPB2002/ColumnAll/ColumnHeading/YearGroup/Y2/TypeOfWaterResourcesGroup/TypeOfWaterResourcesY2" xmlDataType="string"/>
    </xmlCellPr>
  </singleXmlCell>
  <singleXmlCell id="257" r="M6" connectionId="0">
    <xmlCellPr id="1" uniqueName="Reservoir">
      <xmlPr mapId="19" xpath="/XMLDocumentSPB2002/ColumnAll/ColumnHeading/YearGroup/Y2/TypeOfWaterResourcesGroup/ReservoirGroup/SizeOfReservoir/Reservoir" xmlDataType="string"/>
    </xmlCellPr>
  </singleXmlCell>
  <singleXmlCell id="258" r="M8" connectionId="0">
    <xmlCellPr id="1" uniqueName="WaterResourcesY2ReservoirLarge">
      <xmlPr mapId="19" xpath="/XMLDocumentSPB2002/ColumnAll/ColumnHeading/YearGroup/Y2/TypeOfWaterResourcesGroup/ReservoirGroup/SizeOfReservoir/Large/WaterResourcesY2ReservoirLarge" xmlDataType="string"/>
    </xmlCellPr>
  </singleXmlCell>
  <singleXmlCell id="259" r="N8" connectionId="0">
    <xmlCellPr id="1" uniqueName="WaterResourcesY2ReservoirMedium">
      <xmlPr mapId="19" xpath="/XMLDocumentSPB2002/ColumnAll/ColumnHeading/YearGroup/Y2/TypeOfWaterResourcesGroup/ReservoirGroup/SizeOfReservoir/Medium/WaterResourcesY2ReservoirMedium" xmlDataType="string"/>
    </xmlCellPr>
  </singleXmlCell>
  <singleXmlCell id="260" r="O8" connectionId="0">
    <xmlCellPr id="1" uniqueName="WaterResourcesY2ReservoirSmall">
      <xmlPr mapId="19" xpath="/XMLDocumentSPB2002/ColumnAll/ColumnHeading/YearGroup/Y2/TypeOfWaterResourcesGroup/ReservoirGroup/SizeOfReservoir/Small/WaterResourcesY2ReservoirSmall" xmlDataType="string"/>
    </xmlCellPr>
  </singleXmlCell>
  <singleXmlCell id="261" r="P6" connectionId="0">
    <xmlCellPr id="1" uniqueName="WaterResourcesY2ConcreteWeir">
      <xmlPr mapId="19" xpath="/XMLDocumentSPB2002/ColumnAll/ColumnHeading/YearGroup/Y2/TypeOfWaterResourcesGroup/Concrete/WaterResourcesY2ConcreteWeir" xmlDataType="string"/>
    </xmlCellPr>
  </singleXmlCell>
  <singleXmlCell id="262" r="Q6" connectionId="0">
    <xmlCellPr id="1" uniqueName="WaterResourcesY2Weir">
      <xmlPr mapId="19" xpath="/XMLDocumentSPB2002/ColumnAll/ColumnHeading/YearGroup/Y2/TypeOfWaterResourcesGroup/Weir/WaterResourcesY2Weir" xmlDataType="string"/>
    </xmlCellPr>
  </singleXmlCell>
  <singleXmlCell id="263" r="R6" connectionId="0">
    <xmlCellPr id="1" uniqueName="WaterResourcesY2Lagoon">
      <xmlPr mapId="19" xpath="/XMLDocumentSPB2002/ColumnAll/ColumnHeading/YearGroup/Y2/TypeOfWaterResourcesGroup/Lagoon/WaterResourcesY2Lagoon" xmlDataType="string"/>
    </xmlCellPr>
  </singleXmlCell>
  <singleXmlCell id="264" r="S6" connectionId="0">
    <xmlCellPr id="1" uniqueName="WaterResourcesY2Canal">
      <xmlPr mapId="19" xpath="/XMLDocumentSPB2002/ColumnAll/ColumnHeading/YearGroup/Y2/TypeOfWaterResourcesGroup/Canal/WaterResourcesY2Canal" xmlDataType="string"/>
    </xmlCellPr>
  </singleXmlCell>
  <singleXmlCell id="265" r="T6" connectionId="0">
    <xmlCellPr id="1" uniqueName="WaterResourcesY2ArtesianWell">
      <xmlPr mapId="19" xpath="/XMLDocumentSPB2002/ColumnAll/ColumnHeading/YearGroup/Y2/TypeOfWaterResourcesGroup/ArtesianWell/WaterResourcesY2ArtesianWell" xmlDataType="string"/>
    </xmlCellPr>
  </singleXmlCell>
  <singleXmlCell id="266" r="U6" connectionId="0">
    <xmlCellPr id="1" uniqueName="WaterResourcesY2ShallowWell">
      <xmlPr mapId="19" xpath="/XMLDocumentSPB2002/ColumnAll/ColumnHeading/YearGroup/Y2/TypeOfWaterResourcesGroup/ShallowWell/WaterResourcesY2ShallowWell" xmlDataType="string"/>
    </xmlCellPr>
  </singleXmlCell>
  <singleXmlCell id="267" r="V4" connectionId="0">
    <xmlCellPr id="1" uniqueName="DistrictEn">
      <xmlPr mapId="19" xpath="/XMLDocumentSPB2002/ColumnAll/CornerEn/DistrictEn" xmlDataType="string"/>
    </xmlCellPr>
  </singleXmlCell>
  <singleXmlCell id="268" r="A38" connectionId="0">
    <xmlCellPr id="1" uniqueName="SourcesTh1">
      <xmlPr mapId="19" xpath="/XMLDocumentSPB2002/FooterAll/Sources/SourcesLabelTh/SourcesTh1" xmlDataType="string"/>
    </xmlCellPr>
  </singleXmlCell>
  <singleXmlCell id="269" r="A39" connectionId="0">
    <xmlCellPr id="1" uniqueName="SourcesEn1">
      <xmlPr mapId="19" xpath="/XMLDocumentSPB2002/FooterAll/Sources/SourcesLabelEn/SourcesEn1" xmlDataType="string"/>
    </xmlCellPr>
  </singleXmlCell>
  <singleXmlCell id="270" r="V38" connectionId="0">
    <xmlCellPr id="1" uniqueName="PagesNo">
      <xmlPr mapId="19" xpath="/XMLDocumentSPB2002/Pages/PagesNo" xmlDataType="integer"/>
    </xmlCellPr>
  </singleXmlCell>
  <singleXmlCell id="271" r="V39" connectionId="0">
    <xmlCellPr id="1" uniqueName="PagesAll">
      <xmlPr mapId="19" xpath="/XMLDocumentSPB2002/Pages/PagesAll" xmlDataType="integer"/>
    </xmlCellPr>
  </singleXmlCell>
  <singleXmlCell id="272" r="V40" connectionId="0">
    <xmlCellPr id="1" uniqueName="LinesNo">
      <xmlPr mapId="19" xpath="/XMLDocumentSPB20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25" workbookViewId="0">
      <selection activeCell="C13" sqref="C13"/>
    </sheetView>
  </sheetViews>
  <sheetFormatPr defaultRowHeight="21.75"/>
  <cols>
    <col min="1" max="1" width="18.42578125" style="3" customWidth="1"/>
    <col min="2" max="2" width="11" style="3" customWidth="1"/>
    <col min="3" max="3" width="8.85546875" style="3" customWidth="1"/>
    <col min="4" max="4" width="8.5703125" style="3" customWidth="1"/>
    <col min="5" max="5" width="8.7109375" style="3" customWidth="1"/>
    <col min="6" max="6" width="10.140625" style="3" customWidth="1"/>
    <col min="7" max="7" width="9.7109375" style="3" customWidth="1"/>
    <col min="8" max="8" width="10.42578125" style="3" customWidth="1"/>
    <col min="9" max="9" width="7.5703125" style="3" customWidth="1"/>
    <col min="10" max="10" width="12.28515625" style="3" customWidth="1"/>
    <col min="11" max="11" width="11.7109375" style="3" customWidth="1"/>
    <col min="12" max="12" width="10" style="3" customWidth="1"/>
    <col min="13" max="15" width="10.85546875" style="3" customWidth="1"/>
    <col min="16" max="20" width="9" style="3" customWidth="1"/>
    <col min="21" max="21" width="8.7109375" style="3" customWidth="1"/>
    <col min="22" max="22" width="27" style="3" customWidth="1"/>
    <col min="23" max="16384" width="9.140625" style="3"/>
  </cols>
  <sheetData>
    <row r="1" spans="1:22">
      <c r="A1" s="4" t="s">
        <v>0</v>
      </c>
      <c r="B1" s="6">
        <v>20.2</v>
      </c>
      <c r="C1" s="4" t="s">
        <v>9</v>
      </c>
      <c r="D1" s="7"/>
      <c r="E1" s="7"/>
      <c r="F1" s="7"/>
      <c r="G1" s="2">
        <v>2559</v>
      </c>
      <c r="H1" s="2" t="s">
        <v>8</v>
      </c>
      <c r="I1" s="2">
        <v>2560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>
      <c r="A2" s="4" t="s">
        <v>5</v>
      </c>
      <c r="B2" s="6">
        <v>20.2</v>
      </c>
      <c r="C2" s="4" t="s">
        <v>10</v>
      </c>
      <c r="D2" s="7"/>
      <c r="E2" s="7"/>
      <c r="F2" s="7"/>
      <c r="G2" s="2">
        <v>2016</v>
      </c>
      <c r="H2" s="2" t="s">
        <v>8</v>
      </c>
      <c r="I2" s="2">
        <v>2017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"/>
      <c r="U3" s="8"/>
      <c r="V3" s="8"/>
    </row>
    <row r="4" spans="1:22">
      <c r="A4" s="34" t="s">
        <v>3</v>
      </c>
      <c r="B4" s="36" t="s">
        <v>39</v>
      </c>
      <c r="C4" s="37"/>
      <c r="D4" s="37"/>
      <c r="E4" s="37"/>
      <c r="F4" s="37"/>
      <c r="G4" s="37"/>
      <c r="H4" s="37"/>
      <c r="I4" s="37"/>
      <c r="J4" s="37"/>
      <c r="K4" s="37"/>
      <c r="L4" s="36" t="s">
        <v>40</v>
      </c>
      <c r="M4" s="37"/>
      <c r="N4" s="37"/>
      <c r="O4" s="37"/>
      <c r="P4" s="37"/>
      <c r="Q4" s="37"/>
      <c r="R4" s="37"/>
      <c r="S4" s="37"/>
      <c r="T4" s="37"/>
      <c r="U4" s="37"/>
      <c r="V4" s="38" t="s">
        <v>4</v>
      </c>
    </row>
    <row r="5" spans="1:22">
      <c r="A5" s="35"/>
      <c r="B5" s="41" t="s">
        <v>11</v>
      </c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5" t="s">
        <v>11</v>
      </c>
      <c r="M5" s="43" t="s">
        <v>6</v>
      </c>
      <c r="N5" s="44"/>
      <c r="O5" s="44"/>
      <c r="P5" s="44"/>
      <c r="Q5" s="44"/>
      <c r="R5" s="44"/>
      <c r="S5" s="44"/>
      <c r="T5" s="44"/>
      <c r="U5" s="44"/>
      <c r="V5" s="39"/>
    </row>
    <row r="6" spans="1:22">
      <c r="A6" s="35"/>
      <c r="B6" s="42"/>
      <c r="C6" s="29" t="s">
        <v>12</v>
      </c>
      <c r="D6" s="32"/>
      <c r="E6" s="32"/>
      <c r="F6" s="29" t="s">
        <v>15</v>
      </c>
      <c r="G6" s="29" t="s">
        <v>16</v>
      </c>
      <c r="H6" s="29" t="s">
        <v>41</v>
      </c>
      <c r="I6" s="29" t="s">
        <v>17</v>
      </c>
      <c r="J6" s="29" t="s">
        <v>18</v>
      </c>
      <c r="K6" s="29" t="s">
        <v>19</v>
      </c>
      <c r="L6" s="46"/>
      <c r="M6" s="29" t="s">
        <v>12</v>
      </c>
      <c r="N6" s="32"/>
      <c r="O6" s="32"/>
      <c r="P6" s="29" t="s">
        <v>15</v>
      </c>
      <c r="Q6" s="29" t="s">
        <v>16</v>
      </c>
      <c r="R6" s="29" t="s">
        <v>41</v>
      </c>
      <c r="S6" s="29" t="s">
        <v>17</v>
      </c>
      <c r="T6" s="29" t="s">
        <v>18</v>
      </c>
      <c r="U6" s="29" t="s">
        <v>19</v>
      </c>
      <c r="V6" s="39"/>
    </row>
    <row r="7" spans="1:22">
      <c r="A7" s="35"/>
      <c r="B7" s="42"/>
      <c r="C7" s="31"/>
      <c r="D7" s="33"/>
      <c r="E7" s="33"/>
      <c r="F7" s="30"/>
      <c r="G7" s="30"/>
      <c r="H7" s="30"/>
      <c r="I7" s="30"/>
      <c r="J7" s="30"/>
      <c r="K7" s="30"/>
      <c r="L7" s="46"/>
      <c r="M7" s="31"/>
      <c r="N7" s="33"/>
      <c r="O7" s="33"/>
      <c r="P7" s="30"/>
      <c r="Q7" s="30"/>
      <c r="R7" s="30"/>
      <c r="S7" s="30"/>
      <c r="T7" s="30"/>
      <c r="U7" s="30"/>
      <c r="V7" s="39"/>
    </row>
    <row r="8" spans="1:22">
      <c r="A8" s="35"/>
      <c r="B8" s="42"/>
      <c r="C8" s="29" t="s">
        <v>42</v>
      </c>
      <c r="D8" s="29" t="s">
        <v>13</v>
      </c>
      <c r="E8" s="29" t="s">
        <v>14</v>
      </c>
      <c r="F8" s="30"/>
      <c r="G8" s="30"/>
      <c r="H8" s="30"/>
      <c r="I8" s="30"/>
      <c r="J8" s="30"/>
      <c r="K8" s="30"/>
      <c r="L8" s="46"/>
      <c r="M8" s="29" t="s">
        <v>42</v>
      </c>
      <c r="N8" s="29" t="s">
        <v>13</v>
      </c>
      <c r="O8" s="29" t="s">
        <v>14</v>
      </c>
      <c r="P8" s="30"/>
      <c r="Q8" s="30"/>
      <c r="R8" s="30"/>
      <c r="S8" s="30"/>
      <c r="T8" s="30"/>
      <c r="U8" s="30"/>
      <c r="V8" s="39"/>
    </row>
    <row r="9" spans="1:22">
      <c r="A9" s="35"/>
      <c r="B9" s="42"/>
      <c r="C9" s="30"/>
      <c r="D9" s="30"/>
      <c r="E9" s="30"/>
      <c r="F9" s="30"/>
      <c r="G9" s="30"/>
      <c r="H9" s="30"/>
      <c r="I9" s="30"/>
      <c r="J9" s="30"/>
      <c r="K9" s="30"/>
      <c r="L9" s="46"/>
      <c r="M9" s="30"/>
      <c r="N9" s="30"/>
      <c r="O9" s="31"/>
      <c r="P9" s="31"/>
      <c r="Q9" s="31"/>
      <c r="R9" s="31"/>
      <c r="S9" s="31"/>
      <c r="T9" s="31"/>
      <c r="U9" s="31"/>
      <c r="V9" s="40"/>
    </row>
    <row r="10" spans="1:22">
      <c r="A10" s="10" t="s">
        <v>44</v>
      </c>
      <c r="B10" s="9" t="s">
        <v>20</v>
      </c>
      <c r="C10" s="11" t="s">
        <v>21</v>
      </c>
      <c r="D10" s="11" t="s">
        <v>22</v>
      </c>
      <c r="E10" s="11" t="s">
        <v>23</v>
      </c>
      <c r="F10" s="11" t="s">
        <v>24</v>
      </c>
      <c r="G10" s="11" t="s">
        <v>25</v>
      </c>
      <c r="H10" s="11" t="s">
        <v>26</v>
      </c>
      <c r="I10" s="11" t="s">
        <v>27</v>
      </c>
      <c r="J10" s="11" t="s">
        <v>28</v>
      </c>
      <c r="K10" s="11" t="s">
        <v>29</v>
      </c>
      <c r="L10" s="11" t="s">
        <v>30</v>
      </c>
      <c r="M10" s="11" t="s">
        <v>31</v>
      </c>
      <c r="N10" s="11" t="s">
        <v>32</v>
      </c>
      <c r="O10" s="11" t="s">
        <v>33</v>
      </c>
      <c r="P10" s="11" t="s">
        <v>34</v>
      </c>
      <c r="Q10" s="11" t="s">
        <v>35</v>
      </c>
      <c r="R10" s="11" t="s">
        <v>36</v>
      </c>
      <c r="S10" s="11" t="s">
        <v>43</v>
      </c>
      <c r="T10" s="11" t="s">
        <v>37</v>
      </c>
      <c r="U10" s="11" t="s">
        <v>38</v>
      </c>
      <c r="V10" s="12" t="s">
        <v>7</v>
      </c>
    </row>
    <row r="11" spans="1:22">
      <c r="A11" s="13" t="s">
        <v>1</v>
      </c>
      <c r="B11" s="20">
        <f>SUM(Table192[[#This Row],[WaterResourcesY1ReservoirLarge]:[WaterResourcesY1ShallowWell]])</f>
        <v>661</v>
      </c>
      <c r="C11" s="21">
        <f>SUM(C12:C36)</f>
        <v>2</v>
      </c>
      <c r="D11" s="21">
        <f t="shared" ref="D11:O11" si="0">SUM(D12:D36)</f>
        <v>18</v>
      </c>
      <c r="E11" s="21">
        <f t="shared" si="0"/>
        <v>171</v>
      </c>
      <c r="F11" s="21">
        <f t="shared" si="0"/>
        <v>468</v>
      </c>
      <c r="G11" s="21">
        <f t="shared" si="0"/>
        <v>0</v>
      </c>
      <c r="H11" s="21">
        <f t="shared" si="0"/>
        <v>2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>SUM(M11:U11)</f>
        <v>670</v>
      </c>
      <c r="M11" s="21">
        <f t="shared" si="0"/>
        <v>2</v>
      </c>
      <c r="N11" s="21">
        <f t="shared" si="0"/>
        <v>18</v>
      </c>
      <c r="O11" s="21">
        <f t="shared" si="0"/>
        <v>171</v>
      </c>
      <c r="P11" s="21">
        <f>SUM(P12:P36)</f>
        <v>477</v>
      </c>
      <c r="Q11" s="21">
        <f t="shared" ref="Q11:U11" si="1">SUM(Q12:Q36)</f>
        <v>0</v>
      </c>
      <c r="R11" s="21">
        <f t="shared" si="1"/>
        <v>2</v>
      </c>
      <c r="S11" s="21">
        <f t="shared" si="1"/>
        <v>0</v>
      </c>
      <c r="T11" s="21">
        <f t="shared" si="1"/>
        <v>0</v>
      </c>
      <c r="U11" s="22">
        <f t="shared" si="1"/>
        <v>0</v>
      </c>
      <c r="V11" s="14" t="s">
        <v>2</v>
      </c>
    </row>
    <row r="12" spans="1:22">
      <c r="A12" s="15" t="s">
        <v>45</v>
      </c>
      <c r="B12" s="23">
        <f>SUM(Table192[[#This Row],[WaterResourcesY1ReservoirLarge]:[WaterResourcesY1ShallowWell]])</f>
        <v>13</v>
      </c>
      <c r="C12" s="24">
        <v>0</v>
      </c>
      <c r="D12" s="24">
        <v>3</v>
      </c>
      <c r="E12" s="24">
        <v>2</v>
      </c>
      <c r="F12" s="24">
        <v>8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f>SUM(M12:U12)</f>
        <v>13</v>
      </c>
      <c r="M12" s="24">
        <v>0</v>
      </c>
      <c r="N12" s="24">
        <v>3</v>
      </c>
      <c r="O12" s="24">
        <v>2</v>
      </c>
      <c r="P12" s="24">
        <v>8</v>
      </c>
      <c r="Q12" s="24">
        <v>0</v>
      </c>
      <c r="R12" s="24">
        <v>0</v>
      </c>
      <c r="S12" s="24">
        <v>0</v>
      </c>
      <c r="T12" s="24">
        <v>0</v>
      </c>
      <c r="U12" s="25">
        <v>0</v>
      </c>
      <c r="V12" s="16" t="s">
        <v>70</v>
      </c>
    </row>
    <row r="13" spans="1:22">
      <c r="A13" s="15" t="s">
        <v>46</v>
      </c>
      <c r="B13" s="23">
        <f>SUM(Table192[[#This Row],[WaterResourcesY1ReservoirLarge]:[WaterResourcesY1ShallowWell]])</f>
        <v>38</v>
      </c>
      <c r="C13" s="24">
        <v>0</v>
      </c>
      <c r="D13" s="24">
        <v>1</v>
      </c>
      <c r="E13" s="24">
        <v>11</v>
      </c>
      <c r="F13" s="24">
        <v>24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f t="shared" ref="L13:L36" si="2">SUM(M13:U13)</f>
        <v>38</v>
      </c>
      <c r="M13" s="24">
        <v>0</v>
      </c>
      <c r="N13" s="24">
        <v>1</v>
      </c>
      <c r="O13" s="24">
        <v>11</v>
      </c>
      <c r="P13" s="24">
        <v>24</v>
      </c>
      <c r="Q13" s="24">
        <v>0</v>
      </c>
      <c r="R13" s="24">
        <v>2</v>
      </c>
      <c r="S13" s="24">
        <v>0</v>
      </c>
      <c r="T13" s="24">
        <v>0</v>
      </c>
      <c r="U13" s="25">
        <v>0</v>
      </c>
      <c r="V13" s="16" t="s">
        <v>71</v>
      </c>
    </row>
    <row r="14" spans="1:22">
      <c r="A14" s="15" t="s">
        <v>47</v>
      </c>
      <c r="B14" s="23">
        <f>SUM(Table192[[#This Row],[WaterResourcesY1ReservoirLarge]:[WaterResourcesY1ShallowWell]])</f>
        <v>101</v>
      </c>
      <c r="C14" s="24">
        <v>0</v>
      </c>
      <c r="D14" s="24">
        <v>1</v>
      </c>
      <c r="E14" s="24">
        <v>17</v>
      </c>
      <c r="F14" s="24">
        <v>83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f t="shared" si="2"/>
        <v>101</v>
      </c>
      <c r="M14" s="24">
        <v>0</v>
      </c>
      <c r="N14" s="24">
        <v>1</v>
      </c>
      <c r="O14" s="24">
        <v>17</v>
      </c>
      <c r="P14" s="24">
        <v>83</v>
      </c>
      <c r="Q14" s="24">
        <v>0</v>
      </c>
      <c r="R14" s="24">
        <v>0</v>
      </c>
      <c r="S14" s="24">
        <v>0</v>
      </c>
      <c r="T14" s="24">
        <v>0</v>
      </c>
      <c r="U14" s="25">
        <v>0</v>
      </c>
      <c r="V14" s="16" t="s">
        <v>72</v>
      </c>
    </row>
    <row r="15" spans="1:22">
      <c r="A15" s="15" t="s">
        <v>48</v>
      </c>
      <c r="B15" s="23">
        <f>SUM(Table192[[#This Row],[WaterResourcesY1ReservoirLarge]:[WaterResourcesY1ShallowWell]])</f>
        <v>69</v>
      </c>
      <c r="C15" s="24">
        <v>0</v>
      </c>
      <c r="D15" s="24">
        <v>1</v>
      </c>
      <c r="E15" s="24">
        <v>20</v>
      </c>
      <c r="F15" s="24">
        <v>48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f t="shared" si="2"/>
        <v>70</v>
      </c>
      <c r="M15" s="24">
        <v>0</v>
      </c>
      <c r="N15" s="24">
        <v>1</v>
      </c>
      <c r="O15" s="24">
        <v>20</v>
      </c>
      <c r="P15" s="24">
        <v>49</v>
      </c>
      <c r="Q15" s="24">
        <v>0</v>
      </c>
      <c r="R15" s="24">
        <v>0</v>
      </c>
      <c r="S15" s="24">
        <v>0</v>
      </c>
      <c r="T15" s="24">
        <v>0</v>
      </c>
      <c r="U15" s="25">
        <v>0</v>
      </c>
      <c r="V15" s="16" t="s">
        <v>73</v>
      </c>
    </row>
    <row r="16" spans="1:22">
      <c r="A16" s="15" t="s">
        <v>49</v>
      </c>
      <c r="B16" s="23">
        <f>SUM(Table192[[#This Row],[WaterResourcesY1ReservoirLarge]:[WaterResourcesY1ShallowWell]])</f>
        <v>6</v>
      </c>
      <c r="C16" s="24">
        <v>1</v>
      </c>
      <c r="D16" s="24">
        <v>2</v>
      </c>
      <c r="E16" s="24">
        <v>2</v>
      </c>
      <c r="F16" s="24">
        <v>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f t="shared" si="2"/>
        <v>6</v>
      </c>
      <c r="M16" s="24">
        <v>1</v>
      </c>
      <c r="N16" s="24">
        <v>2</v>
      </c>
      <c r="O16" s="24">
        <v>2</v>
      </c>
      <c r="P16" s="24">
        <v>1</v>
      </c>
      <c r="Q16" s="24">
        <v>0</v>
      </c>
      <c r="R16" s="24">
        <v>0</v>
      </c>
      <c r="S16" s="24">
        <v>0</v>
      </c>
      <c r="T16" s="24">
        <v>0</v>
      </c>
      <c r="U16" s="25">
        <v>0</v>
      </c>
      <c r="V16" s="16" t="s">
        <v>74</v>
      </c>
    </row>
    <row r="17" spans="1:22">
      <c r="A17" s="15" t="s">
        <v>50</v>
      </c>
      <c r="B17" s="23">
        <f>SUM(Table192[[#This Row],[WaterResourcesY1ReservoirLarge]:[WaterResourcesY1ShallowWell]])</f>
        <v>25</v>
      </c>
      <c r="C17" s="24">
        <v>1</v>
      </c>
      <c r="D17" s="24">
        <v>0</v>
      </c>
      <c r="E17" s="24">
        <v>14</v>
      </c>
      <c r="F17" s="24">
        <v>10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f t="shared" si="2"/>
        <v>25</v>
      </c>
      <c r="M17" s="24">
        <v>1</v>
      </c>
      <c r="N17" s="24">
        <v>0</v>
      </c>
      <c r="O17" s="24">
        <v>14</v>
      </c>
      <c r="P17" s="24">
        <v>10</v>
      </c>
      <c r="Q17" s="24">
        <v>0</v>
      </c>
      <c r="R17" s="24">
        <v>0</v>
      </c>
      <c r="S17" s="24">
        <v>0</v>
      </c>
      <c r="T17" s="24">
        <v>0</v>
      </c>
      <c r="U17" s="25">
        <v>0</v>
      </c>
      <c r="V17" s="16" t="s">
        <v>75</v>
      </c>
    </row>
    <row r="18" spans="1:22">
      <c r="A18" s="15" t="s">
        <v>51</v>
      </c>
      <c r="B18" s="23">
        <f>SUM(Table192[[#This Row],[WaterResourcesY1ReservoirLarge]:[WaterResourcesY1ShallowWell]])</f>
        <v>25</v>
      </c>
      <c r="C18" s="24">
        <v>0</v>
      </c>
      <c r="D18" s="24">
        <v>1</v>
      </c>
      <c r="E18" s="24">
        <v>9</v>
      </c>
      <c r="F18" s="24">
        <v>15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f t="shared" si="2"/>
        <v>25</v>
      </c>
      <c r="M18" s="24">
        <v>0</v>
      </c>
      <c r="N18" s="24">
        <v>1</v>
      </c>
      <c r="O18" s="24">
        <v>9</v>
      </c>
      <c r="P18" s="24">
        <v>15</v>
      </c>
      <c r="Q18" s="24">
        <v>0</v>
      </c>
      <c r="R18" s="24">
        <v>0</v>
      </c>
      <c r="S18" s="24">
        <v>0</v>
      </c>
      <c r="T18" s="24">
        <v>0</v>
      </c>
      <c r="U18" s="25">
        <v>0</v>
      </c>
      <c r="V18" s="16" t="s">
        <v>76</v>
      </c>
    </row>
    <row r="19" spans="1:22">
      <c r="A19" s="15" t="s">
        <v>52</v>
      </c>
      <c r="B19" s="23">
        <f>SUM(Table192[[#This Row],[WaterResourcesY1ReservoirLarge]:[WaterResourcesY1ShallowWell]])</f>
        <v>44</v>
      </c>
      <c r="C19" s="24">
        <v>0</v>
      </c>
      <c r="D19" s="24">
        <v>0</v>
      </c>
      <c r="E19" s="24">
        <v>13</v>
      </c>
      <c r="F19" s="24">
        <v>31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f t="shared" si="2"/>
        <v>45</v>
      </c>
      <c r="M19" s="24">
        <v>0</v>
      </c>
      <c r="N19" s="24">
        <v>0</v>
      </c>
      <c r="O19" s="24">
        <v>13</v>
      </c>
      <c r="P19" s="24">
        <v>32</v>
      </c>
      <c r="Q19" s="24">
        <v>0</v>
      </c>
      <c r="R19" s="24">
        <v>0</v>
      </c>
      <c r="S19" s="24">
        <v>0</v>
      </c>
      <c r="T19" s="24">
        <v>0</v>
      </c>
      <c r="U19" s="25">
        <v>0</v>
      </c>
      <c r="V19" s="16" t="s">
        <v>77</v>
      </c>
    </row>
    <row r="20" spans="1:22">
      <c r="A20" s="15" t="s">
        <v>53</v>
      </c>
      <c r="B20" s="23">
        <f>SUM(Table192[[#This Row],[WaterResourcesY1ReservoirLarge]:[WaterResourcesY1ShallowWell]])</f>
        <v>49</v>
      </c>
      <c r="C20" s="24">
        <v>0</v>
      </c>
      <c r="D20" s="24">
        <v>1</v>
      </c>
      <c r="E20" s="24">
        <v>12</v>
      </c>
      <c r="F20" s="24">
        <v>36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f t="shared" si="2"/>
        <v>52</v>
      </c>
      <c r="M20" s="24">
        <v>0</v>
      </c>
      <c r="N20" s="24">
        <v>1</v>
      </c>
      <c r="O20" s="24">
        <v>12</v>
      </c>
      <c r="P20" s="24">
        <v>39</v>
      </c>
      <c r="Q20" s="24">
        <v>0</v>
      </c>
      <c r="R20" s="24">
        <v>0</v>
      </c>
      <c r="S20" s="24">
        <v>0</v>
      </c>
      <c r="T20" s="24">
        <v>0</v>
      </c>
      <c r="U20" s="25">
        <v>0</v>
      </c>
      <c r="V20" s="16" t="s">
        <v>78</v>
      </c>
    </row>
    <row r="21" spans="1:22">
      <c r="A21" s="15" t="s">
        <v>54</v>
      </c>
      <c r="B21" s="23">
        <f>SUM(Table192[[#This Row],[WaterResourcesY1ReservoirLarge]:[WaterResourcesY1ShallowWell]])</f>
        <v>41</v>
      </c>
      <c r="C21" s="24">
        <v>0</v>
      </c>
      <c r="D21" s="24">
        <v>1</v>
      </c>
      <c r="E21" s="24">
        <v>8</v>
      </c>
      <c r="F21" s="24">
        <v>32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f t="shared" si="2"/>
        <v>41</v>
      </c>
      <c r="M21" s="24">
        <v>0</v>
      </c>
      <c r="N21" s="24">
        <v>1</v>
      </c>
      <c r="O21" s="24">
        <v>8</v>
      </c>
      <c r="P21" s="24">
        <v>32</v>
      </c>
      <c r="Q21" s="24">
        <v>0</v>
      </c>
      <c r="R21" s="24">
        <v>0</v>
      </c>
      <c r="S21" s="24">
        <v>0</v>
      </c>
      <c r="T21" s="24">
        <v>0</v>
      </c>
      <c r="U21" s="25">
        <v>0</v>
      </c>
      <c r="V21" s="16" t="s">
        <v>79</v>
      </c>
    </row>
    <row r="22" spans="1:22">
      <c r="A22" s="15" t="s">
        <v>55</v>
      </c>
      <c r="B22" s="23">
        <f>SUM(Table192[[#This Row],[WaterResourcesY1ReservoirLarge]:[WaterResourcesY1ShallowWell]])</f>
        <v>29</v>
      </c>
      <c r="C22" s="24">
        <v>0</v>
      </c>
      <c r="D22" s="24">
        <v>1</v>
      </c>
      <c r="E22" s="24">
        <v>7</v>
      </c>
      <c r="F22" s="24">
        <v>21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f t="shared" si="2"/>
        <v>29</v>
      </c>
      <c r="M22" s="24">
        <v>0</v>
      </c>
      <c r="N22" s="24">
        <v>1</v>
      </c>
      <c r="O22" s="24">
        <v>7</v>
      </c>
      <c r="P22" s="24">
        <v>21</v>
      </c>
      <c r="Q22" s="24">
        <v>0</v>
      </c>
      <c r="R22" s="24">
        <v>0</v>
      </c>
      <c r="S22" s="24">
        <v>0</v>
      </c>
      <c r="T22" s="24">
        <v>0</v>
      </c>
      <c r="U22" s="25">
        <v>0</v>
      </c>
      <c r="V22" s="16" t="s">
        <v>80</v>
      </c>
    </row>
    <row r="23" spans="1:22">
      <c r="A23" s="15" t="s">
        <v>56</v>
      </c>
      <c r="B23" s="23">
        <f>SUM(Table192[[#This Row],[WaterResourcesY1ReservoirLarge]:[WaterResourcesY1ShallowWell]])</f>
        <v>9</v>
      </c>
      <c r="C23" s="24">
        <v>0</v>
      </c>
      <c r="D23" s="24">
        <v>1</v>
      </c>
      <c r="E23" s="24">
        <v>1</v>
      </c>
      <c r="F23" s="24">
        <v>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f t="shared" si="2"/>
        <v>9</v>
      </c>
      <c r="M23" s="24">
        <v>0</v>
      </c>
      <c r="N23" s="24">
        <v>1</v>
      </c>
      <c r="O23" s="24">
        <v>1</v>
      </c>
      <c r="P23" s="24">
        <v>7</v>
      </c>
      <c r="Q23" s="24">
        <v>0</v>
      </c>
      <c r="R23" s="24">
        <v>0</v>
      </c>
      <c r="S23" s="24">
        <v>0</v>
      </c>
      <c r="T23" s="24">
        <v>0</v>
      </c>
      <c r="U23" s="25">
        <v>0</v>
      </c>
      <c r="V23" s="16" t="s">
        <v>81</v>
      </c>
    </row>
    <row r="24" spans="1:22">
      <c r="A24" s="15" t="s">
        <v>57</v>
      </c>
      <c r="B24" s="23">
        <f>SUM(Table192[[#This Row],[WaterResourcesY1ReservoirLarge]:[WaterResourcesY1ShallowWell]])</f>
        <v>5</v>
      </c>
      <c r="C24" s="24">
        <v>0</v>
      </c>
      <c r="D24" s="24">
        <v>0</v>
      </c>
      <c r="E24" s="24">
        <v>2</v>
      </c>
      <c r="F24" s="24">
        <v>3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f t="shared" si="2"/>
        <v>5</v>
      </c>
      <c r="M24" s="24">
        <v>0</v>
      </c>
      <c r="N24" s="24">
        <v>0</v>
      </c>
      <c r="O24" s="24">
        <v>2</v>
      </c>
      <c r="P24" s="24">
        <v>3</v>
      </c>
      <c r="Q24" s="24">
        <v>0</v>
      </c>
      <c r="R24" s="24">
        <v>0</v>
      </c>
      <c r="S24" s="24">
        <v>0</v>
      </c>
      <c r="T24" s="24">
        <v>0</v>
      </c>
      <c r="U24" s="25">
        <v>0</v>
      </c>
      <c r="V24" s="16" t="s">
        <v>82</v>
      </c>
    </row>
    <row r="25" spans="1:22">
      <c r="A25" s="15" t="s">
        <v>58</v>
      </c>
      <c r="B25" s="23">
        <f>SUM(Table192[[#This Row],[WaterResourcesY1ReservoirLarge]:[WaterResourcesY1ShallowWell]])</f>
        <v>3</v>
      </c>
      <c r="C25" s="24">
        <v>0</v>
      </c>
      <c r="D25" s="24">
        <v>0</v>
      </c>
      <c r="E25" s="24">
        <v>2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f t="shared" si="2"/>
        <v>3</v>
      </c>
      <c r="M25" s="24">
        <v>0</v>
      </c>
      <c r="N25" s="24">
        <v>0</v>
      </c>
      <c r="O25" s="24">
        <v>2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5">
        <v>0</v>
      </c>
      <c r="V25" s="16" t="s">
        <v>83</v>
      </c>
    </row>
    <row r="26" spans="1:22">
      <c r="A26" s="15" t="s">
        <v>59</v>
      </c>
      <c r="B26" s="23">
        <f>SUM(Table192[[#This Row],[WaterResourcesY1ReservoirLarge]:[WaterResourcesY1ShallowWell]])</f>
        <v>10</v>
      </c>
      <c r="C26" s="24">
        <v>0</v>
      </c>
      <c r="D26" s="24">
        <v>0</v>
      </c>
      <c r="E26" s="24">
        <v>2</v>
      </c>
      <c r="F26" s="24">
        <v>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f t="shared" si="2"/>
        <v>10</v>
      </c>
      <c r="M26" s="24">
        <v>0</v>
      </c>
      <c r="N26" s="24">
        <v>0</v>
      </c>
      <c r="O26" s="24">
        <v>2</v>
      </c>
      <c r="P26" s="24">
        <v>8</v>
      </c>
      <c r="Q26" s="24">
        <v>0</v>
      </c>
      <c r="R26" s="24">
        <v>0</v>
      </c>
      <c r="S26" s="24">
        <v>0</v>
      </c>
      <c r="T26" s="24">
        <v>0</v>
      </c>
      <c r="U26" s="25">
        <v>0</v>
      </c>
      <c r="V26" s="16" t="s">
        <v>84</v>
      </c>
    </row>
    <row r="27" spans="1:22">
      <c r="A27" s="15" t="s">
        <v>60</v>
      </c>
      <c r="B27" s="23">
        <f>SUM(Table192[[#This Row],[WaterResourcesY1ReservoirLarge]:[WaterResourcesY1ShallowWell]])</f>
        <v>14</v>
      </c>
      <c r="C27" s="24">
        <v>0</v>
      </c>
      <c r="D27" s="24">
        <v>0</v>
      </c>
      <c r="E27" s="24">
        <v>0</v>
      </c>
      <c r="F27" s="24">
        <v>14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f t="shared" si="2"/>
        <v>14</v>
      </c>
      <c r="M27" s="24">
        <v>0</v>
      </c>
      <c r="N27" s="24">
        <v>0</v>
      </c>
      <c r="O27" s="24">
        <v>0</v>
      </c>
      <c r="P27" s="24">
        <v>14</v>
      </c>
      <c r="Q27" s="24">
        <v>0</v>
      </c>
      <c r="R27" s="24">
        <v>0</v>
      </c>
      <c r="S27" s="24">
        <v>0</v>
      </c>
      <c r="T27" s="24">
        <v>0</v>
      </c>
      <c r="U27" s="25">
        <v>0</v>
      </c>
      <c r="V27" s="16" t="s">
        <v>85</v>
      </c>
    </row>
    <row r="28" spans="1:22">
      <c r="A28" s="15" t="s">
        <v>61</v>
      </c>
      <c r="B28" s="23">
        <f>SUM(Table192[[#This Row],[WaterResourcesY1ReservoirLarge]:[WaterResourcesY1ShallowWell]])</f>
        <v>31</v>
      </c>
      <c r="C28" s="24">
        <v>0</v>
      </c>
      <c r="D28" s="24">
        <v>2</v>
      </c>
      <c r="E28" s="24">
        <v>20</v>
      </c>
      <c r="F28" s="24">
        <v>9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f t="shared" si="2"/>
        <v>31</v>
      </c>
      <c r="M28" s="24">
        <v>0</v>
      </c>
      <c r="N28" s="24">
        <v>2</v>
      </c>
      <c r="O28" s="24">
        <v>20</v>
      </c>
      <c r="P28" s="24">
        <v>9</v>
      </c>
      <c r="Q28" s="24">
        <v>0</v>
      </c>
      <c r="R28" s="24">
        <v>0</v>
      </c>
      <c r="S28" s="24">
        <v>0</v>
      </c>
      <c r="T28" s="24">
        <v>0</v>
      </c>
      <c r="U28" s="25">
        <v>0</v>
      </c>
      <c r="V28" s="16" t="s">
        <v>86</v>
      </c>
    </row>
    <row r="29" spans="1:22">
      <c r="A29" s="15" t="s">
        <v>62</v>
      </c>
      <c r="B29" s="23">
        <f>SUM(Table192[[#This Row],[WaterResourcesY1ReservoirLarge]:[WaterResourcesY1ShallowWell]])</f>
        <v>49</v>
      </c>
      <c r="C29" s="24">
        <v>0</v>
      </c>
      <c r="D29" s="24">
        <v>0</v>
      </c>
      <c r="E29" s="24">
        <v>4</v>
      </c>
      <c r="F29" s="24">
        <v>45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f t="shared" si="2"/>
        <v>52</v>
      </c>
      <c r="M29" s="24">
        <v>0</v>
      </c>
      <c r="N29" s="24">
        <v>0</v>
      </c>
      <c r="O29" s="24">
        <v>4</v>
      </c>
      <c r="P29" s="24">
        <v>48</v>
      </c>
      <c r="Q29" s="24">
        <v>0</v>
      </c>
      <c r="R29" s="24">
        <v>0</v>
      </c>
      <c r="S29" s="24">
        <v>0</v>
      </c>
      <c r="T29" s="24">
        <v>0</v>
      </c>
      <c r="U29" s="25">
        <v>0</v>
      </c>
      <c r="V29" s="16" t="s">
        <v>87</v>
      </c>
    </row>
    <row r="30" spans="1:22">
      <c r="A30" s="15" t="s">
        <v>63</v>
      </c>
      <c r="B30" s="23">
        <f>SUM(Table192[[#This Row],[WaterResourcesY1ReservoirLarge]:[WaterResourcesY1ShallowWell]])</f>
        <v>1</v>
      </c>
      <c r="C30" s="24">
        <v>0</v>
      </c>
      <c r="D30" s="24">
        <v>0</v>
      </c>
      <c r="E30" s="24">
        <v>0</v>
      </c>
      <c r="F30" s="24">
        <v>1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f t="shared" si="2"/>
        <v>1</v>
      </c>
      <c r="M30" s="24">
        <v>0</v>
      </c>
      <c r="N30" s="24">
        <v>0</v>
      </c>
      <c r="O30" s="24">
        <v>0</v>
      </c>
      <c r="P30" s="24">
        <v>1</v>
      </c>
      <c r="Q30" s="24">
        <v>0</v>
      </c>
      <c r="R30" s="24">
        <v>0</v>
      </c>
      <c r="S30" s="24">
        <v>0</v>
      </c>
      <c r="T30" s="24">
        <v>0</v>
      </c>
      <c r="U30" s="25">
        <v>0</v>
      </c>
      <c r="V30" s="16" t="s">
        <v>88</v>
      </c>
    </row>
    <row r="31" spans="1:22">
      <c r="A31" s="15" t="s">
        <v>64</v>
      </c>
      <c r="B31" s="23">
        <f>SUM(Table192[[#This Row],[WaterResourcesY1ReservoirLarge]:[WaterResourcesY1ShallowWell]])</f>
        <v>17</v>
      </c>
      <c r="C31" s="24">
        <v>0</v>
      </c>
      <c r="D31" s="24">
        <v>0</v>
      </c>
      <c r="E31" s="24">
        <v>5</v>
      </c>
      <c r="F31" s="24">
        <v>12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f t="shared" si="2"/>
        <v>17</v>
      </c>
      <c r="M31" s="24">
        <v>0</v>
      </c>
      <c r="N31" s="24">
        <v>0</v>
      </c>
      <c r="O31" s="24">
        <v>5</v>
      </c>
      <c r="P31" s="24">
        <v>12</v>
      </c>
      <c r="Q31" s="24">
        <v>0</v>
      </c>
      <c r="R31" s="24">
        <v>0</v>
      </c>
      <c r="S31" s="24">
        <v>0</v>
      </c>
      <c r="T31" s="24">
        <v>0</v>
      </c>
      <c r="U31" s="25">
        <v>0</v>
      </c>
      <c r="V31" s="16" t="s">
        <v>89</v>
      </c>
    </row>
    <row r="32" spans="1:22">
      <c r="A32" s="15" t="s">
        <v>65</v>
      </c>
      <c r="B32" s="23">
        <f>SUM(Table192[[#This Row],[WaterResourcesY1ReservoirLarge]:[WaterResourcesY1ShallowWell]])</f>
        <v>11</v>
      </c>
      <c r="C32" s="24">
        <v>0</v>
      </c>
      <c r="D32" s="24">
        <v>1</v>
      </c>
      <c r="E32" s="24">
        <v>3</v>
      </c>
      <c r="F32" s="24">
        <v>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f t="shared" si="2"/>
        <v>11</v>
      </c>
      <c r="M32" s="24">
        <v>0</v>
      </c>
      <c r="N32" s="24">
        <v>1</v>
      </c>
      <c r="O32" s="24">
        <v>3</v>
      </c>
      <c r="P32" s="24">
        <v>7</v>
      </c>
      <c r="Q32" s="24">
        <v>0</v>
      </c>
      <c r="R32" s="24">
        <v>0</v>
      </c>
      <c r="S32" s="24">
        <v>0</v>
      </c>
      <c r="T32" s="24">
        <v>0</v>
      </c>
      <c r="U32" s="25">
        <v>0</v>
      </c>
      <c r="V32" s="16" t="s">
        <v>90</v>
      </c>
    </row>
    <row r="33" spans="1:22">
      <c r="A33" s="15" t="s">
        <v>66</v>
      </c>
      <c r="B33" s="23">
        <f>SUM(Table192[[#This Row],[WaterResourcesY1ReservoirLarge]:[WaterResourcesY1ShallowWell]])</f>
        <v>30</v>
      </c>
      <c r="C33" s="24">
        <v>0</v>
      </c>
      <c r="D33" s="24">
        <v>0</v>
      </c>
      <c r="E33" s="24">
        <v>0</v>
      </c>
      <c r="F33" s="24">
        <v>30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f t="shared" si="2"/>
        <v>30</v>
      </c>
      <c r="M33" s="24">
        <v>0</v>
      </c>
      <c r="N33" s="24">
        <v>0</v>
      </c>
      <c r="O33" s="24">
        <v>0</v>
      </c>
      <c r="P33" s="24">
        <v>30</v>
      </c>
      <c r="Q33" s="24">
        <v>0</v>
      </c>
      <c r="R33" s="24">
        <v>0</v>
      </c>
      <c r="S33" s="24">
        <v>0</v>
      </c>
      <c r="T33" s="24">
        <v>0</v>
      </c>
      <c r="U33" s="25">
        <v>0</v>
      </c>
      <c r="V33" s="16" t="s">
        <v>91</v>
      </c>
    </row>
    <row r="34" spans="1:22">
      <c r="A34" s="15" t="s">
        <v>67</v>
      </c>
      <c r="B34" s="23">
        <f>SUM(Table192[[#This Row],[WaterResourcesY1ReservoirLarge]:[WaterResourcesY1ShallowWell]])</f>
        <v>28</v>
      </c>
      <c r="C34" s="24">
        <v>0</v>
      </c>
      <c r="D34" s="24">
        <v>2</v>
      </c>
      <c r="E34" s="24">
        <v>14</v>
      </c>
      <c r="F34" s="24">
        <v>12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f t="shared" si="2"/>
        <v>29</v>
      </c>
      <c r="M34" s="24">
        <v>0</v>
      </c>
      <c r="N34" s="24">
        <v>2</v>
      </c>
      <c r="O34" s="24">
        <v>14</v>
      </c>
      <c r="P34" s="24">
        <v>13</v>
      </c>
      <c r="Q34" s="24">
        <v>0</v>
      </c>
      <c r="R34" s="24">
        <v>0</v>
      </c>
      <c r="S34" s="24">
        <v>0</v>
      </c>
      <c r="T34" s="24">
        <v>0</v>
      </c>
      <c r="U34" s="25">
        <v>0</v>
      </c>
      <c r="V34" s="16" t="s">
        <v>92</v>
      </c>
    </row>
    <row r="35" spans="1:22">
      <c r="A35" s="15" t="s">
        <v>68</v>
      </c>
      <c r="B35" s="23">
        <f>SUM(Table192[[#This Row],[WaterResourcesY1ReservoirLarge]:[WaterResourcesY1ShallowWell]])</f>
        <v>5</v>
      </c>
      <c r="C35" s="24">
        <v>0</v>
      </c>
      <c r="D35" s="24">
        <v>0</v>
      </c>
      <c r="E35" s="24">
        <v>1</v>
      </c>
      <c r="F35" s="24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f t="shared" si="2"/>
        <v>5</v>
      </c>
      <c r="M35" s="24">
        <v>0</v>
      </c>
      <c r="N35" s="24">
        <v>0</v>
      </c>
      <c r="O35" s="24">
        <v>1</v>
      </c>
      <c r="P35" s="24">
        <v>4</v>
      </c>
      <c r="Q35" s="24">
        <v>0</v>
      </c>
      <c r="R35" s="24">
        <v>0</v>
      </c>
      <c r="S35" s="24">
        <v>0</v>
      </c>
      <c r="T35" s="24">
        <v>0</v>
      </c>
      <c r="U35" s="25">
        <v>0</v>
      </c>
      <c r="V35" s="16" t="s">
        <v>93</v>
      </c>
    </row>
    <row r="36" spans="1:22">
      <c r="A36" s="17" t="s">
        <v>69</v>
      </c>
      <c r="B36" s="26">
        <f>SUM(Table192[[#This Row],[WaterResourcesY1ReservoirLarge]:[WaterResourcesY1ShallowWell]])</f>
        <v>8</v>
      </c>
      <c r="C36" s="27">
        <v>0</v>
      </c>
      <c r="D36" s="27">
        <v>0</v>
      </c>
      <c r="E36" s="27">
        <v>2</v>
      </c>
      <c r="F36" s="27">
        <v>6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f t="shared" si="2"/>
        <v>8</v>
      </c>
      <c r="M36" s="27">
        <v>0</v>
      </c>
      <c r="N36" s="27">
        <v>0</v>
      </c>
      <c r="O36" s="27">
        <v>2</v>
      </c>
      <c r="P36" s="27">
        <v>6</v>
      </c>
      <c r="Q36" s="27">
        <v>0</v>
      </c>
      <c r="R36" s="27">
        <v>0</v>
      </c>
      <c r="S36" s="27">
        <v>0</v>
      </c>
      <c r="T36" s="27">
        <v>0</v>
      </c>
      <c r="U36" s="28">
        <v>0</v>
      </c>
      <c r="V36" s="18" t="s">
        <v>94</v>
      </c>
    </row>
    <row r="38" spans="1:22">
      <c r="A38" s="19" t="s">
        <v>95</v>
      </c>
      <c r="B38" s="8"/>
      <c r="C38" s="8"/>
      <c r="D38" s="8"/>
      <c r="E38" s="8"/>
      <c r="F38" s="8"/>
      <c r="G38" s="8"/>
      <c r="H38" s="8"/>
      <c r="I38" s="8"/>
      <c r="V38" s="5"/>
    </row>
    <row r="39" spans="1:22">
      <c r="A39" s="19" t="s">
        <v>96</v>
      </c>
      <c r="B39" s="8"/>
      <c r="C39" s="8"/>
      <c r="D39" s="8"/>
      <c r="E39" s="8"/>
      <c r="F39" s="8"/>
      <c r="G39" s="8"/>
      <c r="H39" s="8"/>
      <c r="I39" s="8"/>
      <c r="V39" s="5"/>
    </row>
    <row r="40" spans="1:22">
      <c r="A40" s="8"/>
      <c r="B40" s="8"/>
      <c r="C40" s="8"/>
      <c r="D40" s="8"/>
      <c r="E40" s="8"/>
      <c r="F40" s="8"/>
      <c r="G40" s="8"/>
      <c r="H40" s="8"/>
      <c r="I40" s="8"/>
      <c r="V40" s="5"/>
    </row>
  </sheetData>
  <mergeCells count="28">
    <mergeCell ref="A4:A9"/>
    <mergeCell ref="B4:K4"/>
    <mergeCell ref="L4:U4"/>
    <mergeCell ref="V4:V9"/>
    <mergeCell ref="B5:B9"/>
    <mergeCell ref="C5:K5"/>
    <mergeCell ref="L5:L9"/>
    <mergeCell ref="M5:U5"/>
    <mergeCell ref="C6:E7"/>
    <mergeCell ref="F6:F9"/>
    <mergeCell ref="T6:T9"/>
    <mergeCell ref="U6:U9"/>
    <mergeCell ref="G6:G9"/>
    <mergeCell ref="H6:H9"/>
    <mergeCell ref="I6:I9"/>
    <mergeCell ref="J6:J9"/>
    <mergeCell ref="R6:R9"/>
    <mergeCell ref="S6:S9"/>
    <mergeCell ref="C8:C9"/>
    <mergeCell ref="D8:D9"/>
    <mergeCell ref="E8:E9"/>
    <mergeCell ref="M8:M9"/>
    <mergeCell ref="N8:N9"/>
    <mergeCell ref="K6:K9"/>
    <mergeCell ref="M6:O7"/>
    <mergeCell ref="O8:O9"/>
    <mergeCell ref="P6:P9"/>
    <mergeCell ref="Q6:Q9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SPB2002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2018-02-12T01:22:37Z</cp:lastPrinted>
  <dcterms:created xsi:type="dcterms:W3CDTF">2004-08-16T17:13:42Z</dcterms:created>
  <dcterms:modified xsi:type="dcterms:W3CDTF">2020-11-02T08:40:37Z</dcterms:modified>
</cp:coreProperties>
</file>