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84" windowWidth="10452" windowHeight="6312"/>
  </bookViews>
  <sheets>
    <sheet name="T-17.2 2560" sheetId="1" r:id="rId1"/>
    <sheet name="แผนภูมิ1-2 " sheetId="17" r:id="rId2"/>
    <sheet name="T-17.2 2552-2560      " sheetId="13" r:id="rId3"/>
    <sheet name="T-17.2 2552-2560   " sheetId="4" r:id="rId4"/>
    <sheet name="T-17.2 2552-2560" sheetId="2" r:id="rId5"/>
  </sheets>
  <externalReferences>
    <externalReference r:id="rId6"/>
    <externalReference r:id="rId7"/>
  </externalReferences>
  <definedNames>
    <definedName name="a">#REF!</definedName>
    <definedName name="Data5.2.2">'[1]Data 5.2.2'!$B$2:$AU$2</definedName>
    <definedName name="io" localSheetId="3">#REF!</definedName>
    <definedName name="io" localSheetId="2">#REF!</definedName>
    <definedName name="io" localSheetId="0">#REF!</definedName>
    <definedName name="io" localSheetId="1">#REF!</definedName>
    <definedName name="io">#REF!</definedName>
    <definedName name="ip" localSheetId="3">#REF!</definedName>
    <definedName name="ip" localSheetId="2">#REF!</definedName>
    <definedName name="ip" localSheetId="0">#REF!</definedName>
    <definedName name="ip" localSheetId="1">#REF!</definedName>
    <definedName name="ip">#REF!</definedName>
    <definedName name="T1.4.1" localSheetId="1">OFFSET('[1]Data 1.4.1'!$A$4,0,1,1,COUNTA('[1]Data 1.4.1'!$B$4:$E$4))</definedName>
    <definedName name="T1.4.1">OFFSET('[1]กราฟT1.1.1,T1.1.2'!$A$4,0,1,1,COUNTA('[1]กราฟT1.1.1,T1.1.2'!$B$4:$E$4))</definedName>
    <definedName name="T2.1.2" localSheetId="1">OFFSET('[1]Data 2.1.2'!$A$2,1,0,COUNT('[1]Data 2.1.2'!$A$3:$A$15),1)</definedName>
    <definedName name="T2.1.2">OFFSET('[1]T-17.2 2552-2560      '!$A$2,1,0,COUNT('[1]T-17.2 2552-2560      '!$A$3:$A$15),1)</definedName>
    <definedName name="T4.1.2" localSheetId="1">OFFSET('[1]Data 4.1.2'!$A$3,0,1,1,COUNTA('[1]Data 4.1.2'!$B$3:$Q$3))</definedName>
    <definedName name="T4.1.2">OFFSET('[1]T-17.1'!$A$3,0,1,1,COUNTA('[1]T-17.1'!$B$3:$Q$3))</definedName>
    <definedName name="T6.1.1" localSheetId="1">OFFSET('[1]Data 6.1.1'!$A$2,0,1,1,COUNTA('[1]Data 6.1.1'!$B$2:$L$2))</definedName>
    <definedName name="T6.1.1">OFFSET('[1]Data 2.1.2'!$A$2,0,1,1,COUNTA('[1]Data 2.1.2'!$B$2:$L$2))</definedName>
    <definedName name="T6.1.2">OFFSET('[1]กราฟ 6.1.2'!$A$3,0,1,1,COUNTA('[1]กราฟ 6.1.2'!$B$3:$R$3))</definedName>
    <definedName name="year" localSheetId="1">OFFSET('[1]Data T1.1.1,T1.1.2'!$A$139,1,0,COUNTA('[1]Data T1.1.1,T1.1.2'!$A$140:$A$160),1)</definedName>
    <definedName name="year">OFFSET('[1]แผนภูมิ1-2 (2)'!$A$139,1,0,COUNTA('[1]แผนภูมิ1-2 (2)'!$A$140:$A$160),1)</definedName>
  </definedNames>
  <calcPr calcId="125725"/>
</workbook>
</file>

<file path=xl/calcChain.xml><?xml version="1.0" encoding="utf-8"?>
<calcChain xmlns="http://schemas.openxmlformats.org/spreadsheetml/2006/main">
  <c r="V48" i="13"/>
  <c r="U48"/>
  <c r="T48"/>
  <c r="S48"/>
  <c r="R48"/>
  <c r="Q48"/>
  <c r="P48"/>
  <c r="O48"/>
  <c r="V47"/>
  <c r="U47"/>
  <c r="T47"/>
  <c r="S47"/>
  <c r="R47"/>
  <c r="Q47"/>
  <c r="P47"/>
  <c r="O47"/>
  <c r="V46"/>
  <c r="U46"/>
  <c r="T46"/>
  <c r="S46"/>
  <c r="R46"/>
  <c r="Q46"/>
  <c r="P46"/>
  <c r="O46"/>
  <c r="V45"/>
  <c r="U45"/>
  <c r="T45"/>
  <c r="S45"/>
  <c r="R45"/>
  <c r="Q45"/>
  <c r="P45"/>
  <c r="O45"/>
  <c r="V44"/>
  <c r="U44"/>
  <c r="T44"/>
  <c r="S44"/>
  <c r="R44"/>
  <c r="Q44"/>
  <c r="P44"/>
  <c r="O44"/>
  <c r="V42"/>
  <c r="U42"/>
  <c r="T42"/>
  <c r="S42"/>
  <c r="R42"/>
  <c r="Q42"/>
  <c r="P42"/>
  <c r="O42"/>
  <c r="V41"/>
  <c r="U41"/>
  <c r="T41"/>
  <c r="S41"/>
  <c r="R41"/>
  <c r="Q41"/>
  <c r="P41"/>
  <c r="O41"/>
  <c r="V40"/>
  <c r="U40"/>
  <c r="T40"/>
  <c r="S40"/>
  <c r="R40"/>
  <c r="Q40"/>
  <c r="P40"/>
  <c r="O40"/>
  <c r="V38"/>
  <c r="U38"/>
  <c r="T38"/>
  <c r="S38"/>
  <c r="R38"/>
  <c r="Q38"/>
  <c r="P38"/>
  <c r="O38"/>
  <c r="V37"/>
  <c r="U37"/>
  <c r="T37"/>
  <c r="S37"/>
  <c r="R37"/>
  <c r="Q37"/>
  <c r="P37"/>
  <c r="O37"/>
  <c r="V36"/>
  <c r="U36"/>
  <c r="T36"/>
  <c r="S36"/>
  <c r="R36"/>
  <c r="Q36"/>
  <c r="P36"/>
  <c r="O36"/>
  <c r="V27"/>
  <c r="U27"/>
  <c r="T27"/>
  <c r="S27"/>
  <c r="R27"/>
  <c r="Q27"/>
  <c r="P27"/>
  <c r="O27"/>
  <c r="V26"/>
  <c r="U26"/>
  <c r="T26"/>
  <c r="S26"/>
  <c r="R26"/>
  <c r="Q26"/>
  <c r="P26"/>
  <c r="O26"/>
  <c r="V25"/>
  <c r="U25"/>
  <c r="T25"/>
  <c r="S25"/>
  <c r="R25"/>
  <c r="Q25"/>
  <c r="P25"/>
  <c r="O25"/>
  <c r="V24"/>
  <c r="U24"/>
  <c r="T24"/>
  <c r="S24"/>
  <c r="R24"/>
  <c r="Q24"/>
  <c r="P24"/>
  <c r="O24"/>
  <c r="V23"/>
  <c r="U23"/>
  <c r="T23"/>
  <c r="S23"/>
  <c r="R23"/>
  <c r="Q23"/>
  <c r="P23"/>
  <c r="O23"/>
  <c r="V22"/>
  <c r="U22"/>
  <c r="T22"/>
  <c r="S22"/>
  <c r="R22"/>
  <c r="Q22"/>
  <c r="P22"/>
  <c r="O22"/>
  <c r="V20"/>
  <c r="U20"/>
  <c r="T20"/>
  <c r="S20"/>
  <c r="R20"/>
  <c r="Q20"/>
  <c r="P20"/>
  <c r="O20"/>
  <c r="V19"/>
  <c r="U19"/>
  <c r="T19"/>
  <c r="S19"/>
  <c r="R19"/>
  <c r="Q19"/>
  <c r="P19"/>
  <c r="O19"/>
  <c r="V18"/>
  <c r="U18"/>
  <c r="T18"/>
  <c r="S18"/>
  <c r="R18"/>
  <c r="Q18"/>
  <c r="P18"/>
  <c r="O18"/>
  <c r="V17"/>
  <c r="U17"/>
  <c r="T17"/>
  <c r="S17"/>
  <c r="R17"/>
  <c r="Q17"/>
  <c r="P17"/>
  <c r="O17"/>
  <c r="V16"/>
  <c r="U16"/>
  <c r="T16"/>
  <c r="S16"/>
  <c r="R16"/>
  <c r="Q16"/>
  <c r="P16"/>
  <c r="O16"/>
  <c r="V15"/>
  <c r="U15"/>
  <c r="T15"/>
  <c r="S15"/>
  <c r="R15"/>
  <c r="Q15"/>
  <c r="P15"/>
  <c r="O15"/>
  <c r="V14"/>
  <c r="U14"/>
  <c r="T14"/>
  <c r="S14"/>
  <c r="R14"/>
  <c r="Q14"/>
  <c r="P14"/>
  <c r="O14"/>
  <c r="V13"/>
  <c r="U13"/>
  <c r="T13"/>
  <c r="S13"/>
  <c r="R13"/>
  <c r="Q13"/>
  <c r="P13"/>
  <c r="O13"/>
  <c r="V12"/>
  <c r="U12"/>
  <c r="T12"/>
  <c r="S12"/>
  <c r="R12"/>
  <c r="Q12"/>
  <c r="P12"/>
  <c r="O12"/>
  <c r="V11"/>
  <c r="U11"/>
  <c r="T11"/>
  <c r="S11"/>
  <c r="R11"/>
  <c r="Q11"/>
  <c r="P11"/>
  <c r="O11"/>
  <c r="V10"/>
  <c r="U10"/>
  <c r="T10"/>
  <c r="S10"/>
  <c r="R10"/>
  <c r="Q10"/>
  <c r="P10"/>
  <c r="O10"/>
  <c r="V9"/>
  <c r="U9"/>
  <c r="T9"/>
  <c r="S9"/>
  <c r="R9"/>
  <c r="Q9"/>
  <c r="P9"/>
  <c r="O9"/>
  <c r="V8"/>
  <c r="U8"/>
  <c r="T8"/>
  <c r="S8"/>
  <c r="R8"/>
  <c r="Q8"/>
  <c r="P8"/>
  <c r="O8"/>
  <c r="V48" i="4"/>
  <c r="U48"/>
  <c r="T48"/>
  <c r="S48"/>
  <c r="R48"/>
  <c r="Q48"/>
  <c r="P48"/>
  <c r="O48"/>
  <c r="V47"/>
  <c r="U47"/>
  <c r="T47"/>
  <c r="S47"/>
  <c r="R47"/>
  <c r="Q47"/>
  <c r="P47"/>
  <c r="O47"/>
  <c r="V46"/>
  <c r="U46"/>
  <c r="T46"/>
  <c r="S46"/>
  <c r="R46"/>
  <c r="Q46"/>
  <c r="P46"/>
  <c r="O46"/>
  <c r="V45"/>
  <c r="U45"/>
  <c r="T45"/>
  <c r="S45"/>
  <c r="R45"/>
  <c r="Q45"/>
  <c r="P45"/>
  <c r="O45"/>
  <c r="V44"/>
  <c r="U44"/>
  <c r="T44"/>
  <c r="S44"/>
  <c r="R44"/>
  <c r="Q44"/>
  <c r="P44"/>
  <c r="O44"/>
  <c r="V42"/>
  <c r="U42"/>
  <c r="T42"/>
  <c r="S42"/>
  <c r="R42"/>
  <c r="Q42"/>
  <c r="P42"/>
  <c r="O42"/>
  <c r="V41"/>
  <c r="U41"/>
  <c r="T41"/>
  <c r="S41"/>
  <c r="R41"/>
  <c r="Q41"/>
  <c r="P41"/>
  <c r="O41"/>
  <c r="V40"/>
  <c r="U40"/>
  <c r="T40"/>
  <c r="S40"/>
  <c r="R40"/>
  <c r="Q40"/>
  <c r="P40"/>
  <c r="O40"/>
  <c r="V38"/>
  <c r="U38"/>
  <c r="T38"/>
  <c r="S38"/>
  <c r="R38"/>
  <c r="Q38"/>
  <c r="P38"/>
  <c r="O38"/>
  <c r="V37"/>
  <c r="U37"/>
  <c r="T37"/>
  <c r="S37"/>
  <c r="R37"/>
  <c r="Q37"/>
  <c r="P37"/>
  <c r="O37"/>
  <c r="V36"/>
  <c r="U36"/>
  <c r="T36"/>
  <c r="S36"/>
  <c r="R36"/>
  <c r="Q36"/>
  <c r="P36"/>
  <c r="O36"/>
  <c r="V27"/>
  <c r="U27"/>
  <c r="T27"/>
  <c r="S27"/>
  <c r="R27"/>
  <c r="Q27"/>
  <c r="P27"/>
  <c r="O27"/>
  <c r="V26"/>
  <c r="U26"/>
  <c r="T26"/>
  <c r="S26"/>
  <c r="R26"/>
  <c r="Q26"/>
  <c r="P26"/>
  <c r="O26"/>
  <c r="V25"/>
  <c r="U25"/>
  <c r="T25"/>
  <c r="S25"/>
  <c r="R25"/>
  <c r="Q25"/>
  <c r="P25"/>
  <c r="O25"/>
  <c r="V24"/>
  <c r="U24"/>
  <c r="T24"/>
  <c r="S24"/>
  <c r="R24"/>
  <c r="Q24"/>
  <c r="P24"/>
  <c r="O24"/>
  <c r="V23"/>
  <c r="U23"/>
  <c r="T23"/>
  <c r="S23"/>
  <c r="R23"/>
  <c r="Q23"/>
  <c r="P23"/>
  <c r="O23"/>
  <c r="V22"/>
  <c r="U22"/>
  <c r="T22"/>
  <c r="S22"/>
  <c r="R22"/>
  <c r="Q22"/>
  <c r="P22"/>
  <c r="O22"/>
  <c r="V20"/>
  <c r="U20"/>
  <c r="T20"/>
  <c r="S20"/>
  <c r="R20"/>
  <c r="Q20"/>
  <c r="P20"/>
  <c r="O20"/>
  <c r="V19"/>
  <c r="U19"/>
  <c r="T19"/>
  <c r="S19"/>
  <c r="R19"/>
  <c r="Q19"/>
  <c r="P19"/>
  <c r="O19"/>
  <c r="V18"/>
  <c r="U18"/>
  <c r="T18"/>
  <c r="S18"/>
  <c r="R18"/>
  <c r="Q18"/>
  <c r="P18"/>
  <c r="O18"/>
  <c r="V17"/>
  <c r="U17"/>
  <c r="T17"/>
  <c r="S17"/>
  <c r="R17"/>
  <c r="Q17"/>
  <c r="P17"/>
  <c r="O17"/>
  <c r="V16"/>
  <c r="U16"/>
  <c r="T16"/>
  <c r="S16"/>
  <c r="R16"/>
  <c r="Q16"/>
  <c r="P16"/>
  <c r="O16"/>
  <c r="V15"/>
  <c r="U15"/>
  <c r="T15"/>
  <c r="S15"/>
  <c r="R15"/>
  <c r="Q15"/>
  <c r="P15"/>
  <c r="O15"/>
  <c r="V14"/>
  <c r="U14"/>
  <c r="T14"/>
  <c r="S14"/>
  <c r="R14"/>
  <c r="Q14"/>
  <c r="P14"/>
  <c r="O14"/>
  <c r="V13"/>
  <c r="U13"/>
  <c r="T13"/>
  <c r="S13"/>
  <c r="R13"/>
  <c r="Q13"/>
  <c r="P13"/>
  <c r="O13"/>
  <c r="V12"/>
  <c r="U12"/>
  <c r="T12"/>
  <c r="S12"/>
  <c r="R12"/>
  <c r="Q12"/>
  <c r="P12"/>
  <c r="O12"/>
  <c r="V11"/>
  <c r="U11"/>
  <c r="T11"/>
  <c r="S11"/>
  <c r="R11"/>
  <c r="Q11"/>
  <c r="P11"/>
  <c r="O11"/>
  <c r="V10"/>
  <c r="U10"/>
  <c r="T10"/>
  <c r="S10"/>
  <c r="R10"/>
  <c r="Q10"/>
  <c r="P10"/>
  <c r="O10"/>
  <c r="V9"/>
  <c r="U9"/>
  <c r="T9"/>
  <c r="S9"/>
  <c r="R9"/>
  <c r="Q9"/>
  <c r="P9"/>
  <c r="O9"/>
  <c r="V8"/>
  <c r="U8"/>
  <c r="T8"/>
  <c r="S8"/>
  <c r="R8"/>
  <c r="Q8"/>
  <c r="P8"/>
  <c r="O8"/>
  <c r="V8" i="2"/>
  <c r="U8"/>
  <c r="T8"/>
  <c r="S8"/>
  <c r="R8"/>
  <c r="Q8"/>
  <c r="P8"/>
  <c r="O8"/>
  <c r="O47"/>
  <c r="P47"/>
  <c r="Q47"/>
  <c r="R47"/>
  <c r="S47"/>
  <c r="T47"/>
  <c r="U47"/>
  <c r="V47"/>
  <c r="O48"/>
  <c r="P48"/>
  <c r="Q48"/>
  <c r="R48"/>
  <c r="S48"/>
  <c r="T48"/>
  <c r="U48"/>
  <c r="V48"/>
  <c r="O46"/>
  <c r="P46"/>
  <c r="Q46"/>
  <c r="R46"/>
  <c r="S46"/>
  <c r="T46"/>
  <c r="U46"/>
  <c r="V46"/>
  <c r="O45"/>
  <c r="P45"/>
  <c r="Q45"/>
  <c r="R45"/>
  <c r="S45"/>
  <c r="T45"/>
  <c r="U45"/>
  <c r="V45"/>
  <c r="V44"/>
  <c r="U44"/>
  <c r="T44"/>
  <c r="S44"/>
  <c r="R44"/>
  <c r="Q44"/>
  <c r="P44"/>
  <c r="O44"/>
  <c r="O40"/>
  <c r="P40"/>
  <c r="Q40"/>
  <c r="R40"/>
  <c r="S40"/>
  <c r="T40"/>
  <c r="U40"/>
  <c r="V40"/>
  <c r="O41"/>
  <c r="P41"/>
  <c r="Q41"/>
  <c r="R41"/>
  <c r="S41"/>
  <c r="T41"/>
  <c r="U41"/>
  <c r="V41"/>
  <c r="O42"/>
  <c r="P42"/>
  <c r="Q42"/>
  <c r="R42"/>
  <c r="S42"/>
  <c r="T42"/>
  <c r="U42"/>
  <c r="V42"/>
  <c r="O36"/>
  <c r="P36"/>
  <c r="Q36"/>
  <c r="R36"/>
  <c r="S36"/>
  <c r="T36"/>
  <c r="U36"/>
  <c r="V36"/>
  <c r="O37"/>
  <c r="P37"/>
  <c r="Q37"/>
  <c r="R37"/>
  <c r="S37"/>
  <c r="T37"/>
  <c r="U37"/>
  <c r="V37"/>
  <c r="O38"/>
  <c r="P38"/>
  <c r="Q38"/>
  <c r="R38"/>
  <c r="S38"/>
  <c r="T38"/>
  <c r="U38"/>
  <c r="V38"/>
  <c r="O27"/>
  <c r="P27"/>
  <c r="Q27"/>
  <c r="R27"/>
  <c r="S27"/>
  <c r="T27"/>
  <c r="U27"/>
  <c r="V27"/>
  <c r="O26"/>
  <c r="P26"/>
  <c r="Q26"/>
  <c r="R26"/>
  <c r="S26"/>
  <c r="T26"/>
  <c r="U26"/>
  <c r="V26"/>
  <c r="V25"/>
  <c r="U25"/>
  <c r="T25"/>
  <c r="S25"/>
  <c r="R25"/>
  <c r="Q25"/>
  <c r="P25"/>
  <c r="O25"/>
  <c r="O23"/>
  <c r="P23"/>
  <c r="Q23"/>
  <c r="R23"/>
  <c r="S23"/>
  <c r="T23"/>
  <c r="U23"/>
  <c r="V23"/>
  <c r="O24"/>
  <c r="P24"/>
  <c r="Q24"/>
  <c r="R24"/>
  <c r="S24"/>
  <c r="T24"/>
  <c r="U24"/>
  <c r="V24"/>
  <c r="O22"/>
  <c r="P22"/>
  <c r="Q22"/>
  <c r="R22"/>
  <c r="S22"/>
  <c r="T22"/>
  <c r="U22"/>
  <c r="V22"/>
  <c r="O20"/>
  <c r="P20"/>
  <c r="Q20"/>
  <c r="R20"/>
  <c r="S20"/>
  <c r="T20"/>
  <c r="U20"/>
  <c r="V20"/>
  <c r="O19"/>
  <c r="P19"/>
  <c r="Q19"/>
  <c r="R19"/>
  <c r="S19"/>
  <c r="T19"/>
  <c r="U19"/>
  <c r="V19"/>
  <c r="O18"/>
  <c r="P18"/>
  <c r="Q18"/>
  <c r="R18"/>
  <c r="S18"/>
  <c r="T18"/>
  <c r="U18"/>
  <c r="V18"/>
  <c r="O17"/>
  <c r="P17"/>
  <c r="Q17"/>
  <c r="R17"/>
  <c r="S17"/>
  <c r="T17"/>
  <c r="U17"/>
  <c r="V17"/>
  <c r="O16"/>
  <c r="P16"/>
  <c r="Q16"/>
  <c r="R16"/>
  <c r="S16"/>
  <c r="T16"/>
  <c r="U16"/>
  <c r="V16"/>
  <c r="O15"/>
  <c r="P15"/>
  <c r="Q15"/>
  <c r="R15"/>
  <c r="S15"/>
  <c r="T15"/>
  <c r="U15"/>
  <c r="V15"/>
  <c r="O14"/>
  <c r="P14"/>
  <c r="Q14"/>
  <c r="R14"/>
  <c r="S14"/>
  <c r="T14"/>
  <c r="U14"/>
  <c r="V14"/>
  <c r="O13"/>
  <c r="P13"/>
  <c r="Q13"/>
  <c r="R13"/>
  <c r="S13"/>
  <c r="T13"/>
  <c r="U13"/>
  <c r="V13"/>
  <c r="O10"/>
  <c r="P10"/>
  <c r="Q10"/>
  <c r="R10"/>
  <c r="S10"/>
  <c r="T10"/>
  <c r="U10"/>
  <c r="V10"/>
  <c r="O11"/>
  <c r="P11"/>
  <c r="Q11"/>
  <c r="R11"/>
  <c r="S11"/>
  <c r="T11"/>
  <c r="U11"/>
  <c r="V11"/>
  <c r="O12"/>
  <c r="P12"/>
  <c r="Q12"/>
  <c r="R12"/>
  <c r="S12"/>
  <c r="T12"/>
  <c r="U12"/>
  <c r="V12"/>
  <c r="V9"/>
  <c r="U9"/>
  <c r="T9"/>
  <c r="S9"/>
  <c r="R9"/>
  <c r="Q9"/>
  <c r="P9"/>
  <c r="O9"/>
  <c r="J8" i="1"/>
  <c r="K8" l="1"/>
  <c r="J9"/>
  <c r="K9"/>
  <c r="J10"/>
  <c r="K10"/>
  <c r="J11"/>
  <c r="K11"/>
  <c r="J12"/>
  <c r="K12"/>
  <c r="J13"/>
  <c r="K13"/>
  <c r="J14"/>
  <c r="K14"/>
  <c r="J15"/>
  <c r="K15"/>
  <c r="J16"/>
  <c r="K16"/>
  <c r="J17"/>
  <c r="K17"/>
  <c r="J18"/>
  <c r="K18"/>
  <c r="J19"/>
  <c r="K19"/>
  <c r="J20"/>
  <c r="K20"/>
  <c r="J22"/>
  <c r="K22"/>
  <c r="J23"/>
  <c r="K23"/>
  <c r="J24"/>
  <c r="K24"/>
  <c r="J34"/>
  <c r="K34"/>
  <c r="J35"/>
  <c r="K35"/>
  <c r="J36"/>
  <c r="K36"/>
  <c r="J37"/>
  <c r="K37"/>
  <c r="J38"/>
  <c r="K38"/>
  <c r="J39"/>
  <c r="K39"/>
  <c r="J41"/>
  <c r="K41"/>
  <c r="J42"/>
  <c r="K42"/>
  <c r="J43"/>
  <c r="K43"/>
</calcChain>
</file>

<file path=xl/sharedStrings.xml><?xml version="1.0" encoding="utf-8"?>
<sst xmlns="http://schemas.openxmlformats.org/spreadsheetml/2006/main" count="465" uniqueCount="84">
  <si>
    <t>Source:  Department of Tourism</t>
  </si>
  <si>
    <t xml:space="preserve">    ที่มา:  กรมการท่องเที่ยว</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</si>
  <si>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</si>
  <si>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</si>
  <si>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</si>
  <si>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</si>
  <si>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</si>
  <si>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Foreigner</t>
  </si>
  <si>
    <t>ชาวต่างประเทศ</t>
  </si>
  <si>
    <t>Thai</t>
  </si>
  <si>
    <t>ชาวไทย</t>
  </si>
  <si>
    <t>Visitors</t>
  </si>
  <si>
    <t>ผู้เยี่ยมเยือน</t>
  </si>
  <si>
    <t>Tourism receipt (Million baht)</t>
  </si>
  <si>
    <t>รายได้จากการท่องเที่ยว (ล้านบาท)</t>
  </si>
  <si>
    <t>Excursionist</t>
  </si>
  <si>
    <t>นักทัศนาจร</t>
  </si>
  <si>
    <t>Tourist</t>
  </si>
  <si>
    <t>นักท่องเที่ยว</t>
  </si>
  <si>
    <t>2560 (2017)</t>
  </si>
  <si>
    <t>2559 (2016)</t>
  </si>
  <si>
    <t>(2017)</t>
  </si>
  <si>
    <t>(2016)</t>
  </si>
  <si>
    <t>(2015)</t>
  </si>
  <si>
    <t>(2014)</t>
  </si>
  <si>
    <t xml:space="preserve"> Percentage change</t>
  </si>
  <si>
    <t>Item</t>
  </si>
  <si>
    <t>อัตราการเปลี่ยนแปลง (%)</t>
  </si>
  <si>
    <t>รายการ</t>
  </si>
  <si>
    <t>Nakhon Ratchasima  Tourism Statistics:  2015 - 2017   (Cont.)</t>
  </si>
  <si>
    <t>Table 17.2</t>
  </si>
  <si>
    <t>สถิติการท่องเที่ยวของจังหวัดนครราชสีมา พ.ศ. 2558 - 2560(ต่อ)</t>
  </si>
  <si>
    <t xml:space="preserve">ตาราง 17.2  </t>
  </si>
  <si>
    <t>Average expenditure (Baht/Person/Day)</t>
  </si>
  <si>
    <t>ค่าใช้จ่ายเฉลี่ย (บาท/คน/วัน)</t>
  </si>
  <si>
    <t>Average length of stay (Day)</t>
  </si>
  <si>
    <t>ระยะเวลาพำนักเฉลี่ยของนักท่องเที่ยว (วัน)</t>
  </si>
  <si>
    <r>
      <t>Number of excursionist</t>
    </r>
    <r>
      <rPr>
        <vertAlign val="superscript"/>
        <sz val="13"/>
        <rFont val="TH SarabunPSK"/>
        <family val="2"/>
      </rPr>
      <t>2/</t>
    </r>
  </si>
  <si>
    <r>
      <t>จำนวนนักทัศนาจร</t>
    </r>
    <r>
      <rPr>
        <vertAlign val="superscript"/>
        <sz val="13"/>
        <color theme="1"/>
        <rFont val="TH SarabunPSK"/>
        <family val="2"/>
      </rPr>
      <t>2/</t>
    </r>
  </si>
  <si>
    <r>
      <t>Number of tourist</t>
    </r>
    <r>
      <rPr>
        <vertAlign val="superscript"/>
        <sz val="13"/>
        <rFont val="TH SarabunPSK"/>
        <family val="2"/>
      </rPr>
      <t>1/</t>
    </r>
  </si>
  <si>
    <r>
      <t>จำนวนนักท่องเที่ยว</t>
    </r>
    <r>
      <rPr>
        <vertAlign val="superscript"/>
        <sz val="13"/>
        <color theme="1"/>
        <rFont val="TH SarabunPSK"/>
        <family val="2"/>
      </rPr>
      <t>1/</t>
    </r>
  </si>
  <si>
    <t>Number of visitor</t>
  </si>
  <si>
    <t>จำนวนผู้เยี่ยมเยือน</t>
  </si>
  <si>
    <t>Number of room in accommodation (room)</t>
  </si>
  <si>
    <t>จำนวนห้อง (ห้อง)</t>
  </si>
  <si>
    <t xml:space="preserve">Nakhon Ratchasima   Tourism Statistics:   2015 - 2017 </t>
  </si>
  <si>
    <t xml:space="preserve">สถิติการท่องเที่ยวของจังหวัดนครราชสีมา พ.ศ. 2558 - 2560 </t>
  </si>
  <si>
    <t>จำจำนวนผู้เข้าพักแรม</t>
  </si>
  <si>
    <t>อัตราการเข้าพัก</t>
  </si>
  <si>
    <t>(2013)</t>
  </si>
  <si>
    <t>(2012)</t>
  </si>
  <si>
    <t>(2011)</t>
  </si>
  <si>
    <t>(2010)</t>
  </si>
  <si>
    <t>(2009)</t>
  </si>
  <si>
    <t xml:space="preserve">สถิติการท่องเที่ยวของจังหวัดนครราชสีมา พ.ศ. 2552 - 2560 </t>
  </si>
  <si>
    <t xml:space="preserve">Nakhon Ratchasima   Tourism Statistics:   2009 - 2017 </t>
  </si>
  <si>
    <t>สถิติการท่องเที่ยวของจังหวัดนครราชสีมา พ.ศ. 2552 - 2560 (ต่อ)</t>
  </si>
  <si>
    <t>Nakhon Ratchasima  Tourism Statistics:  2009 - 2017 (Cont.)</t>
  </si>
  <si>
    <t xml:space="preserve">  </t>
  </si>
  <si>
    <t>Occupancy  Rate ( % )</t>
  </si>
  <si>
    <t>Number of Guest Arrivals</t>
  </si>
  <si>
    <t>2559 (2016</t>
  </si>
  <si>
    <t>2553 (2010)</t>
  </si>
  <si>
    <t>2554 (2011)</t>
  </si>
  <si>
    <t>2555 (2012)</t>
  </si>
  <si>
    <t>2556 (2013)</t>
  </si>
  <si>
    <t>2557 (2014)</t>
  </si>
  <si>
    <t>2558 (2015)</t>
  </si>
  <si>
    <r>
      <t>จำนวนนักท่องเที่ยว</t>
    </r>
    <r>
      <rPr>
        <vertAlign val="superscript"/>
        <sz val="10"/>
        <color theme="1"/>
        <rFont val="TH SarabunPSK"/>
        <family val="2"/>
      </rPr>
      <t>1/</t>
    </r>
  </si>
  <si>
    <r>
      <t>Number of tourist</t>
    </r>
    <r>
      <rPr>
        <vertAlign val="superscript"/>
        <sz val="10"/>
        <rFont val="TH SarabunPSK"/>
        <family val="2"/>
      </rPr>
      <t>1/</t>
    </r>
  </si>
  <si>
    <r>
      <t>จำนวนนักทัศนาจร</t>
    </r>
    <r>
      <rPr>
        <vertAlign val="superscript"/>
        <sz val="10"/>
        <color theme="1"/>
        <rFont val="TH SarabunPSK"/>
        <family val="2"/>
      </rPr>
      <t>2/</t>
    </r>
  </si>
  <si>
    <r>
      <t>Number of excursionist</t>
    </r>
    <r>
      <rPr>
        <vertAlign val="superscript"/>
        <sz val="10"/>
        <rFont val="TH SarabunPSK"/>
        <family val="2"/>
      </rPr>
      <t>2/</t>
    </r>
  </si>
  <si>
    <t>อัตราการเปลี่ยนแปลง (%) Percentage change</t>
  </si>
  <si>
    <r>
      <t>ตารางที่ 4 </t>
    </r>
    <r>
      <rPr>
        <sz val="16"/>
        <rFont val="TH SarabunPSK"/>
        <family val="2"/>
      </rPr>
      <t>แสดงข้อมูลด้านการท่องเที่ยวในจังหวัดนครราชสีมา พ.ศ. 2552-2560</t>
    </r>
  </si>
  <si>
    <t>รวมจำนวนนักท่องเที่ยว</t>
  </si>
  <si>
    <t>ที่มา:  กรมการท่องเที่ยว        รวบรวมโดย สำนักงานสถิติจังหวัดนครราชสีมา</t>
  </si>
  <si>
    <t>รวมจำนวนผู้เยี่ยมเยือน</t>
  </si>
  <si>
    <t>การท่องเที่ยว</t>
  </si>
  <si>
    <t>แผนภูมิ จำนวนนักท่องเที่ยวในจังหวัดนครราชสีมา พ.ศ. 2552-2560</t>
  </si>
  <si>
    <t>รวมรายได้จากการท่องเที่ยว (ล้านบาท)</t>
  </si>
  <si>
    <t>ผู้เยี่ยมเยือนชาวไทย</t>
  </si>
  <si>
    <t>ผู้เยี่ยมเยือนชาวต่างประเทศ</t>
  </si>
  <si>
    <t xml:space="preserve">   แผนภูมิ  รวมรายได้จากการท่องเที่ยว ของผู้เยี่ยมเยือนในจังหวัดนครราชสีมา พ.ศ. 2552-2560</t>
  </si>
  <si>
    <t xml:space="preserve">   แผนภูมิ จำนวนผู้เยี่ยมเยือนในจังหวัดนครราชสีมา พ.ศ. 2552-2560</t>
  </si>
</sst>
</file>

<file path=xl/styles.xml><?xml version="1.0" encoding="utf-8"?>
<styleSheet xmlns="http://schemas.openxmlformats.org/spreadsheetml/2006/main">
  <numFmts count="12">
    <numFmt numFmtId="43" formatCode="_-* #,##0.00_-;\-* #,##0.00_-;_-* &quot;-&quot;??_-;_-@_-"/>
    <numFmt numFmtId="187" formatCode="_(* #,##0.00_);_(* \(#,##0.00\);_(* &quot;-&quot;??_);_(@_)"/>
    <numFmt numFmtId="188" formatCode="_(* #,##0_);_(* \(#,##0\);_(* &quot;-&quot;_);_(@_)"/>
    <numFmt numFmtId="189" formatCode="_-* #,##0.0_-;\-* #,##0.0_-;_-* &quot;-&quot;??_-;_-@_-"/>
    <numFmt numFmtId="190" formatCode="_-* #,##0_-;\-* #,##0_-;_-* &quot;-&quot;??_-;_-@_-"/>
    <numFmt numFmtId="191" formatCode="0.0"/>
    <numFmt numFmtId="192" formatCode="###0_ \ \ "/>
    <numFmt numFmtId="193" formatCode="0.00000000"/>
    <numFmt numFmtId="194" formatCode="#,##0.0_ ;\-#,##0.0\ "/>
    <numFmt numFmtId="195" formatCode="#,##0.0"/>
    <numFmt numFmtId="196" formatCode="_-* #,##0.0_-;\-* #,##0.0_-;_-* \-??_-;_-@_-"/>
    <numFmt numFmtId="197" formatCode="_-* #,##0_-;\-* #,##0_-;_-* \-??_-;_-@_-"/>
  </numFmts>
  <fonts count="54">
    <font>
      <sz val="14"/>
      <name val="Cordia New"/>
      <family val="2"/>
    </font>
    <font>
      <sz val="11"/>
      <color theme="1"/>
      <name val="Tahoma"/>
      <family val="2"/>
      <charset val="222"/>
      <scheme val="minor"/>
    </font>
    <font>
      <sz val="11"/>
      <color theme="1"/>
      <name val="Tahoma"/>
      <family val="2"/>
      <charset val="222"/>
      <scheme val="minor"/>
    </font>
    <font>
      <sz val="11"/>
      <color rgb="FF9C0006"/>
      <name val="Tahoma"/>
      <family val="2"/>
      <charset val="222"/>
      <scheme val="minor"/>
    </font>
    <font>
      <sz val="11"/>
      <color theme="0"/>
      <name val="Tahoma"/>
      <family val="2"/>
      <charset val="222"/>
      <scheme val="minor"/>
    </font>
    <font>
      <sz val="14"/>
      <name val="Cordia New"/>
      <family val="2"/>
    </font>
    <font>
      <sz val="14"/>
      <name val="TH SarabunPSK"/>
      <family val="2"/>
    </font>
    <font>
      <sz val="10"/>
      <color theme="1"/>
      <name val="Arial"/>
      <family val="2"/>
    </font>
    <font>
      <sz val="11"/>
      <color theme="1"/>
      <name val="Tahoma"/>
      <family val="2"/>
      <scheme val="minor"/>
    </font>
    <font>
      <sz val="10"/>
      <color rgb="FF0000FF"/>
      <name val="Arial"/>
      <family val="2"/>
    </font>
    <font>
      <sz val="10"/>
      <color rgb="FFFF0000"/>
      <name val="Arial"/>
      <family val="2"/>
    </font>
    <font>
      <sz val="13"/>
      <name val="TH SarabunPSK"/>
      <family val="2"/>
    </font>
    <font>
      <sz val="12"/>
      <name val="TH SarabunPSK"/>
      <family val="2"/>
    </font>
    <font>
      <sz val="10"/>
      <name val="TH SarabunPSK"/>
      <family val="2"/>
    </font>
    <font>
      <sz val="16"/>
      <color rgb="FFFF0000"/>
      <name val="Arial"/>
      <family val="2"/>
    </font>
    <font>
      <sz val="13"/>
      <color theme="1"/>
      <name val="TH SarabunPSK"/>
      <family val="2"/>
    </font>
    <font>
      <b/>
      <sz val="13"/>
      <color theme="1"/>
      <name val="TH SarabunPSK"/>
      <family val="2"/>
    </font>
    <font>
      <sz val="14"/>
      <color theme="1"/>
      <name val="TH SarabunPSK"/>
      <family val="2"/>
    </font>
    <font>
      <b/>
      <sz val="13"/>
      <name val="TH SarabunPSK"/>
      <family val="2"/>
    </font>
    <font>
      <b/>
      <sz val="14"/>
      <color theme="1"/>
      <name val="TH SarabunPSK"/>
      <family val="2"/>
    </font>
    <font>
      <b/>
      <sz val="14"/>
      <name val="TH SarabunPSK"/>
      <family val="2"/>
    </font>
    <font>
      <sz val="14"/>
      <color rgb="FFFF0000"/>
      <name val="Arial"/>
      <family val="2"/>
    </font>
    <font>
      <vertAlign val="superscript"/>
      <sz val="13"/>
      <name val="TH SarabunPSK"/>
      <family val="2"/>
    </font>
    <font>
      <vertAlign val="superscript"/>
      <sz val="13"/>
      <color theme="1"/>
      <name val="TH SarabunPSK"/>
      <family val="2"/>
    </font>
    <font>
      <sz val="11"/>
      <color indexed="8"/>
      <name val="Tahoma"/>
      <family val="2"/>
      <charset val="222"/>
    </font>
    <font>
      <sz val="11"/>
      <color indexed="8"/>
      <name val="Calibri"/>
      <family val="2"/>
    </font>
    <font>
      <sz val="11"/>
      <color indexed="8"/>
      <name val="Calibri"/>
      <family val="2"/>
      <charset val="222"/>
    </font>
    <font>
      <sz val="11"/>
      <color rgb="FF9C0006"/>
      <name val="Tahoma"/>
      <family val="2"/>
      <scheme val="minor"/>
    </font>
    <font>
      <sz val="11"/>
      <color theme="0"/>
      <name val="Tahoma"/>
      <family val="2"/>
      <charset val="204"/>
      <scheme val="minor"/>
    </font>
    <font>
      <sz val="11"/>
      <color theme="0"/>
      <name val="Tahoma"/>
      <family val="2"/>
      <scheme val="minor"/>
    </font>
    <font>
      <sz val="11"/>
      <color theme="1"/>
      <name val="Calibri"/>
    </font>
    <font>
      <sz val="10"/>
      <color theme="1"/>
      <name val="Calibri"/>
      <family val="2"/>
    </font>
    <font>
      <sz val="11"/>
      <color theme="1"/>
      <name val="Calibri"/>
      <family val="2"/>
    </font>
    <font>
      <sz val="10"/>
      <color theme="1"/>
      <name val="TH SarabunPSK"/>
      <family val="2"/>
    </font>
    <font>
      <b/>
      <sz val="10"/>
      <color theme="1"/>
      <name val="TH SarabunPSK"/>
      <family val="2"/>
    </font>
    <font>
      <vertAlign val="superscript"/>
      <sz val="10"/>
      <color theme="1"/>
      <name val="TH SarabunPSK"/>
      <family val="2"/>
    </font>
    <font>
      <vertAlign val="superscript"/>
      <sz val="10"/>
      <name val="TH SarabunPSK"/>
      <family val="2"/>
    </font>
    <font>
      <sz val="9"/>
      <color theme="1"/>
      <name val="Calibri"/>
      <family val="2"/>
    </font>
    <font>
      <sz val="9"/>
      <name val="TH SarabunPSK"/>
      <family val="2"/>
    </font>
    <font>
      <sz val="9"/>
      <color theme="1"/>
      <name val="TH SarabunPSK"/>
      <family val="2"/>
    </font>
    <font>
      <b/>
      <sz val="9"/>
      <color theme="1"/>
      <name val="TH SarabunPSK"/>
      <family val="2"/>
    </font>
    <font>
      <sz val="14"/>
      <color theme="1"/>
      <name val="Calibri"/>
      <family val="2"/>
    </font>
    <font>
      <sz val="14"/>
      <name val="Cordia New"/>
      <charset val="222"/>
    </font>
    <font>
      <b/>
      <sz val="16"/>
      <name val="TH SarabunPSK"/>
      <family val="2"/>
    </font>
    <font>
      <sz val="16"/>
      <name val="TH SarabunPSK"/>
      <family val="2"/>
    </font>
    <font>
      <sz val="10"/>
      <name val="Arial"/>
      <family val="2"/>
    </font>
    <font>
      <sz val="12"/>
      <name val="AngsanaUPC"/>
      <family val="1"/>
      <charset val="222"/>
    </font>
    <font>
      <sz val="13"/>
      <name val="AngsanaUPC"/>
      <family val="1"/>
      <charset val="222"/>
    </font>
    <font>
      <sz val="16"/>
      <name val="AngsanaUPC"/>
      <family val="1"/>
      <charset val="222"/>
    </font>
    <font>
      <sz val="16"/>
      <name val="JasmineUPC"/>
      <family val="1"/>
    </font>
    <font>
      <b/>
      <sz val="12"/>
      <name val="JasmineUPC"/>
      <family val="1"/>
    </font>
    <font>
      <sz val="16"/>
      <name val="Angsana New"/>
      <family val="1"/>
    </font>
    <font>
      <sz val="16"/>
      <name val="Angsana News"/>
      <family val="1"/>
    </font>
    <font>
      <b/>
      <sz val="16"/>
      <name val="Angsana New"/>
      <family val="1"/>
    </font>
  </fonts>
  <fills count="5">
    <fill>
      <patternFill patternType="none"/>
    </fill>
    <fill>
      <patternFill patternType="gray125"/>
    </fill>
    <fill>
      <patternFill patternType="solid">
        <fgColor rgb="FFFFC7CE"/>
      </patternFill>
    </fill>
    <fill>
      <patternFill patternType="solid">
        <fgColor theme="4"/>
      </patternFill>
    </fill>
    <fill>
      <patternFill patternType="solid">
        <fgColor theme="5"/>
      </patternFill>
    </fill>
  </fills>
  <borders count="16">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style="thin">
        <color indexed="8"/>
      </bottom>
      <diagonal/>
    </border>
  </borders>
  <cellStyleXfs count="202">
    <xf numFmtId="0" fontId="0" fillId="0" borderId="0"/>
    <xf numFmtId="43" fontId="5" fillId="0" borderId="0" applyFont="0" applyFill="0" applyBorder="0" applyAlignment="0" applyProtection="0"/>
    <xf numFmtId="0" fontId="2" fillId="0" borderId="0"/>
    <xf numFmtId="187" fontId="8" fillId="0" borderId="0" applyFont="0" applyFill="0" applyBorder="0" applyAlignment="0" applyProtection="0"/>
    <xf numFmtId="0" fontId="2" fillId="0" borderId="0"/>
    <xf numFmtId="43" fontId="24" fillId="0" borderId="0" applyFont="0" applyFill="0" applyBorder="0" applyAlignment="0" applyProtection="0"/>
    <xf numFmtId="190" fontId="24" fillId="0" borderId="0" applyFont="0" applyFill="0" applyBorder="0" applyAlignment="0" applyProtection="0"/>
    <xf numFmtId="192" fontId="24" fillId="0" borderId="0" applyFont="0" applyFill="0" applyBorder="0" applyAlignment="0" applyProtection="0"/>
    <xf numFmtId="43" fontId="24" fillId="0" borderId="0" applyFont="0" applyFill="0" applyBorder="0" applyAlignment="0" applyProtection="0"/>
    <xf numFmtId="19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5"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8" fillId="0" borderId="0"/>
    <xf numFmtId="0" fontId="2" fillId="0" borderId="0"/>
    <xf numFmtId="0" fontId="2" fillId="0" borderId="0"/>
    <xf numFmtId="0" fontId="2" fillId="0" borderId="0"/>
    <xf numFmtId="0" fontId="24" fillId="0" borderId="0"/>
    <xf numFmtId="0" fontId="2" fillId="0" borderId="0"/>
    <xf numFmtId="0" fontId="2" fillId="0" borderId="0"/>
    <xf numFmtId="0" fontId="24" fillId="0" borderId="0"/>
    <xf numFmtId="0" fontId="2" fillId="0" borderId="0"/>
    <xf numFmtId="0" fontId="2" fillId="0" borderId="0"/>
    <xf numFmtId="0" fontId="5" fillId="0" borderId="0"/>
    <xf numFmtId="0" fontId="3"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3"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8" fillId="3" borderId="0" applyNumberFormat="0" applyBorder="0" applyAlignment="0" applyProtection="0"/>
    <xf numFmtId="0" fontId="4"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30" fillId="0" borderId="0"/>
    <xf numFmtId="0" fontId="32" fillId="0" borderId="0"/>
    <xf numFmtId="0" fontId="42" fillId="0" borderId="0"/>
    <xf numFmtId="0" fontId="1" fillId="0" borderId="0"/>
    <xf numFmtId="43" fontId="1" fillId="0" borderId="0" applyFont="0" applyFill="0" applyBorder="0" applyAlignment="0" applyProtection="0"/>
    <xf numFmtId="0" fontId="45" fillId="0" borderId="0"/>
    <xf numFmtId="43" fontId="45" fillId="0" borderId="0" applyFont="0" applyFill="0" applyBorder="0" applyAlignment="0" applyProtection="0"/>
    <xf numFmtId="0" fontId="48" fillId="0" borderId="0"/>
  </cellStyleXfs>
  <cellXfs count="228">
    <xf numFmtId="0" fontId="0" fillId="0" borderId="0" xfId="0"/>
    <xf numFmtId="0" fontId="6" fillId="0" borderId="0" xfId="0" applyFont="1"/>
    <xf numFmtId="0" fontId="7" fillId="0" borderId="0" xfId="0" applyFont="1" applyFill="1" applyAlignment="1">
      <alignment vertical="center"/>
    </xf>
    <xf numFmtId="0" fontId="6" fillId="0" borderId="0" xfId="0" applyFont="1" applyBorder="1"/>
    <xf numFmtId="0" fontId="6" fillId="0" borderId="0" xfId="0" applyFont="1" applyBorder="1" applyAlignment="1">
      <alignment horizontal="left"/>
    </xf>
    <xf numFmtId="0" fontId="6" fillId="0" borderId="0" xfId="0" applyFont="1" applyAlignment="1">
      <alignment horizontal="left"/>
    </xf>
    <xf numFmtId="43" fontId="7" fillId="0" borderId="0" xfId="2" applyNumberFormat="1" applyFont="1" applyFill="1" applyAlignment="1">
      <alignment vertical="center"/>
    </xf>
    <xf numFmtId="187" fontId="9" fillId="0" borderId="0" xfId="3" applyNumberFormat="1" applyFont="1" applyFill="1" applyAlignment="1">
      <alignment vertical="center"/>
    </xf>
    <xf numFmtId="188" fontId="9" fillId="0" borderId="0" xfId="3" applyNumberFormat="1" applyFont="1" applyFill="1" applyAlignment="1">
      <alignment vertical="center"/>
    </xf>
    <xf numFmtId="37" fontId="9" fillId="0" borderId="0" xfId="3" applyNumberFormat="1" applyFont="1" applyFill="1" applyAlignment="1">
      <alignment vertical="center"/>
    </xf>
    <xf numFmtId="43" fontId="9" fillId="0" borderId="0" xfId="3" applyNumberFormat="1" applyFont="1" applyFill="1" applyBorder="1" applyAlignment="1">
      <alignment vertical="center"/>
    </xf>
    <xf numFmtId="187" fontId="9" fillId="0" borderId="0" xfId="3" applyNumberFormat="1" applyFont="1" applyFill="1" applyBorder="1" applyAlignment="1">
      <alignment vertical="center"/>
    </xf>
    <xf numFmtId="0" fontId="2" fillId="0" borderId="0" xfId="2" applyFill="1"/>
    <xf numFmtId="0" fontId="10" fillId="0" borderId="0" xfId="3" applyNumberFormat="1" applyFont="1" applyFill="1" applyAlignment="1">
      <alignment horizontal="center" vertical="center"/>
    </xf>
    <xf numFmtId="0" fontId="11" fillId="0" borderId="0" xfId="0" applyFont="1"/>
    <xf numFmtId="0" fontId="11" fillId="0" borderId="0" xfId="0" applyFont="1" applyBorder="1"/>
    <xf numFmtId="0" fontId="11" fillId="0" borderId="0" xfId="0" applyFont="1" applyBorder="1" applyAlignment="1">
      <alignment horizontal="left"/>
    </xf>
    <xf numFmtId="0" fontId="11" fillId="0" borderId="0" xfId="0" applyFont="1" applyAlignment="1">
      <alignment horizontal="left"/>
    </xf>
    <xf numFmtId="0" fontId="12" fillId="0" borderId="0" xfId="0" applyFont="1"/>
    <xf numFmtId="0" fontId="12" fillId="0" borderId="0" xfId="0" applyFont="1" applyBorder="1"/>
    <xf numFmtId="0" fontId="13" fillId="0" borderId="0" xfId="0" applyFont="1" applyBorder="1"/>
    <xf numFmtId="0" fontId="11" fillId="0" borderId="1" xfId="0" applyFont="1" applyBorder="1" applyAlignment="1">
      <alignment horizontal="left"/>
    </xf>
    <xf numFmtId="0" fontId="11" fillId="0" borderId="2" xfId="0" applyFont="1" applyBorder="1"/>
    <xf numFmtId="0" fontId="11" fillId="0" borderId="3" xfId="0" applyFont="1" applyBorder="1"/>
    <xf numFmtId="0" fontId="11" fillId="0" borderId="4" xfId="0" applyFont="1" applyBorder="1"/>
    <xf numFmtId="0" fontId="11" fillId="0" borderId="1" xfId="0" applyFont="1" applyBorder="1"/>
    <xf numFmtId="187" fontId="14" fillId="0" borderId="0" xfId="3" applyNumberFormat="1" applyFont="1" applyFill="1" applyAlignment="1">
      <alignment vertical="center"/>
    </xf>
    <xf numFmtId="0" fontId="15" fillId="0" borderId="0" xfId="0" applyFont="1" applyBorder="1"/>
    <xf numFmtId="0" fontId="15" fillId="0" borderId="0" xfId="0" applyFont="1"/>
    <xf numFmtId="0" fontId="11" fillId="0" borderId="5" xfId="0" applyFont="1" applyBorder="1"/>
    <xf numFmtId="189" fontId="11" fillId="0" borderId="6" xfId="0" applyNumberFormat="1" applyFont="1" applyBorder="1"/>
    <xf numFmtId="190" fontId="11" fillId="0" borderId="6" xfId="1" applyNumberFormat="1" applyFont="1" applyBorder="1"/>
    <xf numFmtId="0" fontId="15" fillId="0" borderId="7" xfId="0" applyFont="1" applyBorder="1"/>
    <xf numFmtId="0" fontId="15" fillId="0" borderId="0" xfId="0" applyFont="1" applyBorder="1" applyAlignment="1">
      <alignment horizontal="left"/>
    </xf>
    <xf numFmtId="0" fontId="15" fillId="0" borderId="0" xfId="0" applyFont="1" applyBorder="1" applyAlignment="1">
      <alignment horizontal="center"/>
    </xf>
    <xf numFmtId="0" fontId="15" fillId="0" borderId="7" xfId="0" applyFont="1" applyBorder="1" applyAlignment="1">
      <alignment horizontal="center"/>
    </xf>
    <xf numFmtId="0" fontId="16" fillId="0" borderId="0" xfId="0" applyFont="1" applyBorder="1" applyAlignment="1">
      <alignment horizontal="center"/>
    </xf>
    <xf numFmtId="190" fontId="15" fillId="0" borderId="6" xfId="1" applyNumberFormat="1" applyFont="1" applyBorder="1"/>
    <xf numFmtId="0" fontId="16" fillId="0" borderId="7" xfId="0" applyFont="1" applyBorder="1" applyAlignment="1">
      <alignment horizontal="center"/>
    </xf>
    <xf numFmtId="0" fontId="11" fillId="0" borderId="6" xfId="0" applyFont="1" applyBorder="1"/>
    <xf numFmtId="0" fontId="11" fillId="0" borderId="2" xfId="0" quotePrefix="1" applyFont="1" applyBorder="1" applyAlignment="1">
      <alignment horizontal="center"/>
    </xf>
    <xf numFmtId="0" fontId="11" fillId="0" borderId="3" xfId="0" applyFont="1" applyBorder="1" applyAlignment="1">
      <alignment horizontal="center"/>
    </xf>
    <xf numFmtId="0" fontId="11" fillId="0" borderId="3" xfId="0" quotePrefix="1"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0" fontId="11" fillId="0" borderId="9" xfId="0" applyFont="1" applyBorder="1" applyAlignment="1">
      <alignment horizontal="center"/>
    </xf>
    <xf numFmtId="0" fontId="11" fillId="0" borderId="9" xfId="0" applyFont="1" applyBorder="1" applyAlignment="1">
      <alignment horizontal="center"/>
    </xf>
    <xf numFmtId="0" fontId="11" fillId="0" borderId="11" xfId="0" applyFont="1" applyBorder="1"/>
    <xf numFmtId="0" fontId="17" fillId="0" borderId="0" xfId="0" applyFont="1"/>
    <xf numFmtId="0" fontId="18" fillId="0" borderId="0" xfId="0" applyFont="1" applyBorder="1"/>
    <xf numFmtId="0" fontId="19" fillId="0" borderId="0" xfId="0" applyFont="1" applyBorder="1" applyAlignment="1">
      <alignment horizontal="left"/>
    </xf>
    <xf numFmtId="191" fontId="19" fillId="0" borderId="0" xfId="0" applyNumberFormat="1" applyFont="1" applyAlignment="1">
      <alignment horizontal="center"/>
    </xf>
    <xf numFmtId="0" fontId="16" fillId="0" borderId="0" xfId="0" applyFont="1" applyBorder="1" applyAlignment="1">
      <alignment horizontal="left"/>
    </xf>
    <xf numFmtId="0" fontId="19" fillId="0" borderId="0" xfId="0" applyFont="1"/>
    <xf numFmtId="0" fontId="16" fillId="0" borderId="0" xfId="0" applyFont="1" applyBorder="1"/>
    <xf numFmtId="0" fontId="20" fillId="0" borderId="0" xfId="0" applyFont="1"/>
    <xf numFmtId="0" fontId="20" fillId="0" borderId="0" xfId="0" applyFont="1" applyBorder="1"/>
    <xf numFmtId="0" fontId="19" fillId="0" borderId="0" xfId="0" applyFont="1" applyAlignment="1">
      <alignment horizontal="left"/>
    </xf>
    <xf numFmtId="191" fontId="11" fillId="0" borderId="0" xfId="0" applyNumberFormat="1" applyFont="1" applyBorder="1"/>
    <xf numFmtId="190" fontId="11" fillId="0" borderId="0" xfId="1" applyNumberFormat="1" applyFont="1" applyBorder="1"/>
    <xf numFmtId="187" fontId="21" fillId="0" borderId="0" xfId="3" applyNumberFormat="1" applyFont="1" applyFill="1" applyAlignment="1">
      <alignment vertical="center"/>
    </xf>
    <xf numFmtId="0" fontId="11" fillId="0" borderId="0" xfId="0" applyFont="1" applyBorder="1" applyAlignment="1">
      <alignment horizontal="center" vertical="center" shrinkToFit="1"/>
    </xf>
    <xf numFmtId="0" fontId="11" fillId="0" borderId="5" xfId="0" quotePrefix="1" applyFont="1" applyBorder="1" applyAlignment="1">
      <alignment horizontal="center"/>
    </xf>
    <xf numFmtId="0" fontId="11" fillId="0" borderId="6" xfId="0" quotePrefix="1" applyFont="1" applyBorder="1" applyAlignment="1">
      <alignment horizontal="center"/>
    </xf>
    <xf numFmtId="0" fontId="11" fillId="0" borderId="7" xfId="0" applyFont="1" applyBorder="1" applyAlignment="1">
      <alignment horizontal="center" vertical="center" shrinkToFit="1"/>
    </xf>
    <xf numFmtId="0" fontId="20" fillId="0" borderId="0" xfId="0" applyFont="1" applyBorder="1" applyAlignment="1">
      <alignment horizontal="left"/>
    </xf>
    <xf numFmtId="191" fontId="20" fillId="0" borderId="0" xfId="0" applyNumberFormat="1" applyFont="1" applyAlignment="1">
      <alignment horizontal="center"/>
    </xf>
    <xf numFmtId="0" fontId="18" fillId="0" borderId="0" xfId="0" applyFont="1" applyBorder="1" applyAlignment="1">
      <alignment horizontal="left"/>
    </xf>
    <xf numFmtId="0" fontId="7" fillId="0" borderId="0" xfId="4" applyFont="1" applyFill="1" applyAlignment="1">
      <alignment vertical="center"/>
    </xf>
    <xf numFmtId="0" fontId="20" fillId="0" borderId="0" xfId="0" applyFont="1" applyAlignment="1">
      <alignment horizontal="left"/>
    </xf>
    <xf numFmtId="0" fontId="30" fillId="0" borderId="0" xfId="194"/>
    <xf numFmtId="0" fontId="6" fillId="0" borderId="0" xfId="194" applyFont="1"/>
    <xf numFmtId="0" fontId="12" fillId="0" borderId="0" xfId="194" applyFont="1"/>
    <xf numFmtId="0" fontId="12" fillId="0" borderId="0" xfId="194" applyFont="1" applyBorder="1"/>
    <xf numFmtId="0" fontId="13" fillId="0" borderId="0" xfId="194" applyFont="1" applyBorder="1"/>
    <xf numFmtId="0" fontId="6" fillId="0" borderId="0" xfId="194" applyFont="1" applyBorder="1"/>
    <xf numFmtId="0" fontId="16" fillId="0" borderId="7" xfId="194" applyFont="1" applyBorder="1" applyAlignment="1">
      <alignment horizontal="center"/>
    </xf>
    <xf numFmtId="0" fontId="16" fillId="0" borderId="0" xfId="194" applyFont="1" applyBorder="1" applyAlignment="1">
      <alignment horizontal="center"/>
    </xf>
    <xf numFmtId="0" fontId="15" fillId="0" borderId="0" xfId="194" applyFont="1" applyBorder="1"/>
    <xf numFmtId="0" fontId="15" fillId="0" borderId="0" xfId="194" applyFont="1"/>
    <xf numFmtId="0" fontId="15" fillId="0" borderId="0" xfId="194" applyFont="1" applyBorder="1" applyAlignment="1">
      <alignment horizontal="left"/>
    </xf>
    <xf numFmtId="0" fontId="15" fillId="0" borderId="0" xfId="194" applyFont="1" applyBorder="1" applyAlignment="1">
      <alignment horizontal="center"/>
    </xf>
    <xf numFmtId="0" fontId="11" fillId="0" borderId="4" xfId="194" applyFont="1" applyBorder="1"/>
    <xf numFmtId="0" fontId="11" fillId="0" borderId="1" xfId="194" applyFont="1" applyBorder="1"/>
    <xf numFmtId="0" fontId="15" fillId="0" borderId="7" xfId="194" applyFont="1" applyBorder="1"/>
    <xf numFmtId="0" fontId="15" fillId="0" borderId="7" xfId="194" applyFont="1" applyBorder="1" applyAlignment="1">
      <alignment horizontal="center"/>
    </xf>
    <xf numFmtId="0" fontId="11" fillId="0" borderId="3" xfId="194" quotePrefix="1" applyFont="1" applyBorder="1" applyAlignment="1">
      <alignment horizontal="center"/>
    </xf>
    <xf numFmtId="0" fontId="11" fillId="0" borderId="6" xfId="194" applyFont="1" applyBorder="1" applyAlignment="1">
      <alignment horizontal="center"/>
    </xf>
    <xf numFmtId="0" fontId="11" fillId="0" borderId="11" xfId="194" applyFont="1" applyBorder="1"/>
    <xf numFmtId="0" fontId="17" fillId="0" borderId="0" xfId="194" applyFont="1"/>
    <xf numFmtId="0" fontId="19" fillId="0" borderId="0" xfId="194" applyFont="1" applyBorder="1" applyAlignment="1">
      <alignment horizontal="left"/>
    </xf>
    <xf numFmtId="191" fontId="19" fillId="0" borderId="0" xfId="194" applyNumberFormat="1" applyFont="1" applyAlignment="1">
      <alignment horizontal="center"/>
    </xf>
    <xf numFmtId="0" fontId="16" fillId="0" borderId="0" xfId="194" applyFont="1" applyBorder="1" applyAlignment="1">
      <alignment horizontal="left"/>
    </xf>
    <xf numFmtId="0" fontId="19" fillId="0" borderId="0" xfId="194" applyFont="1"/>
    <xf numFmtId="0" fontId="16" fillId="0" borderId="0" xfId="194" applyFont="1" applyBorder="1"/>
    <xf numFmtId="0" fontId="19" fillId="0" borderId="0" xfId="194" applyFont="1" applyAlignment="1">
      <alignment horizontal="left"/>
    </xf>
    <xf numFmtId="0" fontId="11" fillId="0" borderId="7" xfId="194" applyFont="1" applyBorder="1" applyAlignment="1">
      <alignment horizontal="center" vertical="center" shrinkToFit="1"/>
    </xf>
    <xf numFmtId="0" fontId="11" fillId="0" borderId="0" xfId="194" applyFont="1" applyBorder="1" applyAlignment="1">
      <alignment horizontal="center" vertical="center" shrinkToFit="1"/>
    </xf>
    <xf numFmtId="0" fontId="18" fillId="0" borderId="0" xfId="194" applyFont="1" applyBorder="1"/>
    <xf numFmtId="0" fontId="20" fillId="0" borderId="0" xfId="194" applyFont="1" applyBorder="1" applyAlignment="1">
      <alignment horizontal="left"/>
    </xf>
    <xf numFmtId="191" fontId="20" fillId="0" borderId="0" xfId="194" applyNumberFormat="1" applyFont="1" applyAlignment="1">
      <alignment horizontal="center"/>
    </xf>
    <xf numFmtId="0" fontId="18" fillId="0" borderId="0" xfId="194" applyFont="1" applyBorder="1" applyAlignment="1">
      <alignment horizontal="left"/>
    </xf>
    <xf numFmtId="0" fontId="20" fillId="0" borderId="0" xfId="194" applyFont="1"/>
    <xf numFmtId="0" fontId="20" fillId="0" borderId="0" xfId="194" applyFont="1" applyAlignment="1">
      <alignment horizontal="left"/>
    </xf>
    <xf numFmtId="0" fontId="11" fillId="0" borderId="0" xfId="194" applyFont="1" applyBorder="1"/>
    <xf numFmtId="0" fontId="11" fillId="0" borderId="7" xfId="194" applyFont="1" applyBorder="1"/>
    <xf numFmtId="190" fontId="11" fillId="0" borderId="3" xfId="1" applyNumberFormat="1" applyFont="1" applyBorder="1"/>
    <xf numFmtId="194" fontId="11" fillId="0" borderId="6" xfId="0" applyNumberFormat="1" applyFont="1" applyBorder="1" applyAlignment="1">
      <alignment horizontal="right"/>
    </xf>
    <xf numFmtId="194" fontId="11" fillId="0" borderId="6" xfId="0" applyNumberFormat="1" applyFont="1" applyBorder="1"/>
    <xf numFmtId="195" fontId="11" fillId="0" borderId="6" xfId="0" applyNumberFormat="1" applyFont="1" applyBorder="1"/>
    <xf numFmtId="195" fontId="11" fillId="0" borderId="6" xfId="1" applyNumberFormat="1" applyFont="1" applyBorder="1"/>
    <xf numFmtId="195" fontId="11" fillId="0" borderId="6" xfId="0" applyNumberFormat="1" applyFont="1" applyBorder="1" applyAlignment="1">
      <alignment horizontal="right"/>
    </xf>
    <xf numFmtId="195" fontId="11" fillId="0" borderId="3" xfId="0" applyNumberFormat="1" applyFont="1" applyBorder="1" applyAlignment="1">
      <alignment horizontal="right"/>
    </xf>
    <xf numFmtId="0" fontId="31" fillId="0" borderId="0" xfId="194" applyFont="1"/>
    <xf numFmtId="0" fontId="13" fillId="0" borderId="9" xfId="0" applyFont="1" applyBorder="1" applyAlignment="1">
      <alignment horizontal="center"/>
    </xf>
    <xf numFmtId="0" fontId="13" fillId="0" borderId="5" xfId="0" applyFont="1" applyBorder="1" applyAlignment="1">
      <alignment horizontal="center"/>
    </xf>
    <xf numFmtId="0" fontId="13" fillId="0" borderId="2" xfId="0" quotePrefix="1" applyFont="1" applyBorder="1" applyAlignment="1">
      <alignment horizontal="center"/>
    </xf>
    <xf numFmtId="0" fontId="13" fillId="0" borderId="0" xfId="194" applyFont="1" applyBorder="1" applyAlignment="1">
      <alignment horizontal="center" vertical="center" shrinkToFit="1"/>
    </xf>
    <xf numFmtId="0" fontId="13" fillId="0" borderId="7" xfId="194" applyFont="1" applyBorder="1" applyAlignment="1">
      <alignment horizontal="center" vertical="center" shrinkToFit="1"/>
    </xf>
    <xf numFmtId="0" fontId="13" fillId="0" borderId="5" xfId="0" quotePrefix="1" applyFont="1" applyBorder="1" applyAlignment="1">
      <alignment horizontal="center"/>
    </xf>
    <xf numFmtId="0" fontId="13" fillId="0" borderId="0" xfId="0" applyFont="1" applyBorder="1" applyAlignment="1">
      <alignment horizontal="center" vertical="center" shrinkToFit="1"/>
    </xf>
    <xf numFmtId="0" fontId="33" fillId="0" borderId="0" xfId="194" applyFont="1" applyBorder="1"/>
    <xf numFmtId="0" fontId="33" fillId="0" borderId="7" xfId="194" applyFont="1" applyBorder="1"/>
    <xf numFmtId="0" fontId="13" fillId="0" borderId="0" xfId="0" applyFont="1" applyBorder="1" applyAlignment="1">
      <alignment horizontal="left"/>
    </xf>
    <xf numFmtId="0" fontId="33" fillId="0" borderId="0" xfId="194" applyFont="1" applyBorder="1" applyAlignment="1">
      <alignment horizontal="left"/>
    </xf>
    <xf numFmtId="0" fontId="34" fillId="0" borderId="0" xfId="194" applyFont="1" applyBorder="1" applyAlignment="1">
      <alignment horizontal="center"/>
    </xf>
    <xf numFmtId="0" fontId="34" fillId="0" borderId="7" xfId="194" applyFont="1" applyBorder="1" applyAlignment="1">
      <alignment horizontal="center"/>
    </xf>
    <xf numFmtId="0" fontId="33" fillId="0" borderId="0" xfId="194" applyFont="1" applyBorder="1" applyAlignment="1">
      <alignment horizontal="center"/>
    </xf>
    <xf numFmtId="0" fontId="33" fillId="0" borderId="0" xfId="194" applyFont="1"/>
    <xf numFmtId="0" fontId="33" fillId="0" borderId="7" xfId="194" applyFont="1" applyBorder="1" applyAlignment="1">
      <alignment horizontal="center"/>
    </xf>
    <xf numFmtId="0" fontId="13" fillId="0" borderId="0" xfId="0" applyFont="1"/>
    <xf numFmtId="0" fontId="13" fillId="0" borderId="5" xfId="0" applyFont="1" applyBorder="1"/>
    <xf numFmtId="0" fontId="34" fillId="0" borderId="0" xfId="194" applyFont="1" applyAlignment="1">
      <alignment horizontal="left"/>
    </xf>
    <xf numFmtId="0" fontId="13" fillId="0" borderId="7" xfId="194" applyFont="1" applyBorder="1"/>
    <xf numFmtId="0" fontId="13" fillId="0" borderId="1" xfId="194" applyFont="1" applyBorder="1"/>
    <xf numFmtId="0" fontId="13" fillId="0" borderId="4" xfId="194" applyFont="1" applyBorder="1"/>
    <xf numFmtId="0" fontId="13" fillId="0" borderId="2" xfId="0" applyFont="1" applyBorder="1"/>
    <xf numFmtId="0" fontId="13" fillId="0" borderId="1" xfId="0" applyFont="1" applyBorder="1" applyAlignment="1">
      <alignment horizontal="left"/>
    </xf>
    <xf numFmtId="0" fontId="13" fillId="0" borderId="0" xfId="194" applyFont="1"/>
    <xf numFmtId="0" fontId="13" fillId="0" borderId="0" xfId="0" applyFont="1" applyAlignment="1">
      <alignment horizontal="left"/>
    </xf>
    <xf numFmtId="0" fontId="37" fillId="0" borderId="0" xfId="194" applyFont="1"/>
    <xf numFmtId="0" fontId="38" fillId="0" borderId="0" xfId="194" applyFont="1"/>
    <xf numFmtId="0" fontId="38" fillId="0" borderId="0" xfId="0" applyFont="1"/>
    <xf numFmtId="0" fontId="38" fillId="0" borderId="11" xfId="194" applyFont="1" applyBorder="1"/>
    <xf numFmtId="0" fontId="38" fillId="0" borderId="6" xfId="194" applyFont="1" applyBorder="1" applyAlignment="1">
      <alignment horizontal="center"/>
    </xf>
    <xf numFmtId="0" fontId="38" fillId="0" borderId="3" xfId="194" quotePrefix="1" applyFont="1" applyBorder="1" applyAlignment="1">
      <alignment horizontal="center"/>
    </xf>
    <xf numFmtId="190" fontId="38" fillId="0" borderId="6" xfId="1" applyNumberFormat="1" applyFont="1" applyBorder="1"/>
    <xf numFmtId="190" fontId="39" fillId="0" borderId="6" xfId="1" applyNumberFormat="1" applyFont="1" applyBorder="1"/>
    <xf numFmtId="0" fontId="38" fillId="0" borderId="6" xfId="0" quotePrefix="1" applyFont="1" applyBorder="1" applyAlignment="1">
      <alignment horizontal="center"/>
    </xf>
    <xf numFmtId="194" fontId="38" fillId="0" borderId="6" xfId="0" applyNumberFormat="1" applyFont="1" applyBorder="1" applyAlignment="1">
      <alignment horizontal="right"/>
    </xf>
    <xf numFmtId="194" fontId="38" fillId="0" borderId="6" xfId="0" applyNumberFormat="1" applyFont="1" applyBorder="1"/>
    <xf numFmtId="0" fontId="39" fillId="0" borderId="0" xfId="194" applyFont="1" applyBorder="1"/>
    <xf numFmtId="191" fontId="38" fillId="0" borderId="0" xfId="0" applyNumberFormat="1" applyFont="1" applyBorder="1"/>
    <xf numFmtId="0" fontId="40" fillId="0" borderId="0" xfId="194" applyFont="1" applyAlignment="1">
      <alignment horizontal="left"/>
    </xf>
    <xf numFmtId="0" fontId="38" fillId="0" borderId="6" xfId="0" applyFont="1" applyBorder="1"/>
    <xf numFmtId="195" fontId="38" fillId="0" borderId="6" xfId="0" applyNumberFormat="1" applyFont="1" applyBorder="1"/>
    <xf numFmtId="195" fontId="38" fillId="0" borderId="6" xfId="1" applyNumberFormat="1" applyFont="1" applyBorder="1"/>
    <xf numFmtId="195" fontId="38" fillId="0" borderId="6" xfId="0" applyNumberFormat="1" applyFont="1" applyBorder="1" applyAlignment="1">
      <alignment horizontal="right"/>
    </xf>
    <xf numFmtId="190" fontId="38" fillId="0" borderId="3" xfId="1" applyNumberFormat="1" applyFont="1" applyBorder="1"/>
    <xf numFmtId="195" fontId="38" fillId="0" borderId="3" xfId="0" applyNumberFormat="1" applyFont="1" applyBorder="1" applyAlignment="1">
      <alignment horizontal="right"/>
    </xf>
    <xf numFmtId="0" fontId="41" fillId="0" borderId="0" xfId="194" applyFont="1"/>
    <xf numFmtId="0" fontId="19" fillId="0" borderId="0" xfId="194" applyFont="1" applyBorder="1"/>
    <xf numFmtId="0" fontId="20" fillId="0" borderId="0" xfId="194" applyFont="1" applyBorder="1"/>
    <xf numFmtId="0" fontId="13" fillId="0" borderId="0" xfId="194" applyFont="1" applyBorder="1" applyAlignment="1">
      <alignment horizontal="center" vertical="center" shrinkToFit="1"/>
    </xf>
    <xf numFmtId="0" fontId="13" fillId="0" borderId="7" xfId="194" applyFont="1" applyBorder="1" applyAlignment="1">
      <alignment horizontal="center" vertical="center" shrinkToFit="1"/>
    </xf>
    <xf numFmtId="0" fontId="13" fillId="0" borderId="0" xfId="0" applyFont="1" applyBorder="1" applyAlignment="1">
      <alignment horizontal="center" vertical="center" shrinkToFit="1"/>
    </xf>
    <xf numFmtId="0" fontId="43" fillId="0" borderId="0" xfId="0" applyFont="1"/>
    <xf numFmtId="0" fontId="45" fillId="0" borderId="0" xfId="199"/>
    <xf numFmtId="191" fontId="45" fillId="0" borderId="0" xfId="199" applyNumberFormat="1"/>
    <xf numFmtId="0" fontId="47" fillId="0" borderId="0" xfId="199" applyFont="1" applyAlignment="1"/>
    <xf numFmtId="0" fontId="46" fillId="0" borderId="0" xfId="199" applyFont="1" applyAlignment="1"/>
    <xf numFmtId="0" fontId="50" fillId="0" borderId="0" xfId="199" applyFont="1"/>
    <xf numFmtId="0" fontId="43" fillId="0" borderId="0" xfId="199" applyFont="1" applyAlignment="1">
      <alignment vertical="center"/>
    </xf>
    <xf numFmtId="0" fontId="52" fillId="0" borderId="0" xfId="199" applyFont="1" applyAlignment="1">
      <alignment vertical="center"/>
    </xf>
    <xf numFmtId="0" fontId="49" fillId="0" borderId="0" xfId="199" applyFont="1" applyAlignment="1"/>
    <xf numFmtId="0" fontId="52" fillId="0" borderId="0" xfId="199" applyFont="1" applyAlignment="1">
      <alignment vertical="top"/>
    </xf>
    <xf numFmtId="0" fontId="43" fillId="0" borderId="0" xfId="199" applyFont="1" applyAlignment="1">
      <alignment vertical="top"/>
    </xf>
    <xf numFmtId="0" fontId="53" fillId="0" borderId="15" xfId="199" applyFont="1" applyBorder="1" applyAlignment="1">
      <alignment horizontal="center"/>
    </xf>
    <xf numFmtId="0" fontId="51" fillId="0" borderId="0" xfId="199" applyFont="1" applyAlignment="1">
      <alignment horizontal="center"/>
    </xf>
    <xf numFmtId="0" fontId="51" fillId="0" borderId="0" xfId="199" applyFont="1" applyBorder="1" applyAlignment="1">
      <alignment vertical="center"/>
    </xf>
    <xf numFmtId="0" fontId="51" fillId="0" borderId="0" xfId="199" applyFont="1" applyBorder="1" applyAlignment="1">
      <alignment horizontal="center"/>
    </xf>
    <xf numFmtId="190" fontId="51" fillId="0" borderId="0" xfId="1" applyNumberFormat="1" applyFont="1" applyAlignment="1">
      <alignment horizontal="center"/>
    </xf>
    <xf numFmtId="2" fontId="51" fillId="0" borderId="0" xfId="199" applyNumberFormat="1" applyFont="1"/>
    <xf numFmtId="196" fontId="51" fillId="0" borderId="0" xfId="200" applyNumberFormat="1" applyFont="1" applyFill="1" applyBorder="1" applyAlignment="1" applyProtection="1">
      <alignment horizontal="right" vertical="center"/>
    </xf>
    <xf numFmtId="0" fontId="51" fillId="0" borderId="0" xfId="199" applyFont="1" applyBorder="1"/>
    <xf numFmtId="197" fontId="53" fillId="0" borderId="0" xfId="200" applyNumberFormat="1" applyFont="1" applyFill="1" applyBorder="1" applyAlignment="1" applyProtection="1">
      <alignment horizontal="right" vertical="center"/>
    </xf>
    <xf numFmtId="197" fontId="51" fillId="0" borderId="0" xfId="200" applyNumberFormat="1" applyFont="1" applyFill="1" applyBorder="1" applyAlignment="1" applyProtection="1">
      <alignment horizontal="right" vertical="center"/>
    </xf>
    <xf numFmtId="191" fontId="51" fillId="0" borderId="0" xfId="199" applyNumberFormat="1" applyFont="1"/>
    <xf numFmtId="0" fontId="51" fillId="0" borderId="0" xfId="199" applyFont="1"/>
    <xf numFmtId="0" fontId="53" fillId="0" borderId="15" xfId="199" applyFont="1" applyBorder="1" applyAlignment="1">
      <alignment horizontal="left"/>
    </xf>
    <xf numFmtId="190" fontId="51" fillId="0" borderId="0" xfId="1" applyNumberFormat="1" applyFont="1" applyBorder="1"/>
    <xf numFmtId="190" fontId="51" fillId="0" borderId="0" xfId="1" applyNumberFormat="1" applyFont="1"/>
    <xf numFmtId="0" fontId="11" fillId="0" borderId="8"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9" xfId="0" applyFont="1" applyBorder="1" applyAlignment="1">
      <alignment horizontal="center"/>
    </xf>
    <xf numFmtId="0" fontId="11" fillId="0" borderId="10" xfId="0" applyFont="1" applyBorder="1" applyAlignment="1">
      <alignment horizontal="center"/>
    </xf>
    <xf numFmtId="0" fontId="11" fillId="0" borderId="2" xfId="0" applyFont="1" applyBorder="1" applyAlignment="1">
      <alignment horizontal="center"/>
    </xf>
    <xf numFmtId="0" fontId="11" fillId="0" borderId="4" xfId="0" applyFont="1" applyBorder="1" applyAlignment="1">
      <alignment horizontal="center"/>
    </xf>
    <xf numFmtId="0" fontId="15" fillId="0" borderId="8"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4" xfId="0" applyFont="1" applyBorder="1" applyAlignment="1">
      <alignment horizontal="center" vertical="center" shrinkToFit="1"/>
    </xf>
    <xf numFmtId="0" fontId="13" fillId="0" borderId="8" xfId="194" applyFont="1" applyBorder="1" applyAlignment="1">
      <alignment horizontal="center" vertical="center" shrinkToFit="1"/>
    </xf>
    <xf numFmtId="0" fontId="13" fillId="0" borderId="10" xfId="194" applyFont="1" applyBorder="1" applyAlignment="1">
      <alignment horizontal="center" vertical="center" shrinkToFit="1"/>
    </xf>
    <xf numFmtId="0" fontId="13" fillId="0" borderId="0" xfId="194" applyFont="1" applyBorder="1" applyAlignment="1">
      <alignment horizontal="center" vertical="center" shrinkToFit="1"/>
    </xf>
    <xf numFmtId="0" fontId="13" fillId="0" borderId="7" xfId="194" applyFont="1" applyBorder="1" applyAlignment="1">
      <alignment horizontal="center" vertical="center" shrinkToFit="1"/>
    </xf>
    <xf numFmtId="0" fontId="13" fillId="0" borderId="1" xfId="194" applyFont="1" applyBorder="1" applyAlignment="1">
      <alignment horizontal="center" vertical="center" shrinkToFit="1"/>
    </xf>
    <xf numFmtId="0" fontId="13" fillId="0" borderId="4" xfId="194" applyFont="1" applyBorder="1" applyAlignment="1">
      <alignment horizontal="center" vertical="center" shrinkToFit="1"/>
    </xf>
    <xf numFmtId="0" fontId="13" fillId="0" borderId="12" xfId="0" applyFont="1" applyBorder="1" applyAlignment="1">
      <alignment horizontal="center"/>
    </xf>
    <xf numFmtId="0" fontId="13" fillId="0" borderId="13" xfId="0" applyFont="1" applyBorder="1" applyAlignment="1">
      <alignment horizontal="center"/>
    </xf>
    <xf numFmtId="0" fontId="13" fillId="0" borderId="14" xfId="0" applyFont="1" applyBorder="1" applyAlignment="1">
      <alignment horizontal="center"/>
    </xf>
    <xf numFmtId="0" fontId="13" fillId="0" borderId="8"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 xfId="0" applyFont="1" applyBorder="1" applyAlignment="1">
      <alignment horizontal="center" vertical="center" shrinkToFit="1"/>
    </xf>
    <xf numFmtId="0" fontId="11" fillId="0" borderId="8" xfId="194" applyFont="1" applyBorder="1" applyAlignment="1">
      <alignment horizontal="center" vertical="center" shrinkToFit="1"/>
    </xf>
    <xf numFmtId="0" fontId="11" fillId="0" borderId="10" xfId="194" applyFont="1" applyBorder="1" applyAlignment="1">
      <alignment horizontal="center" vertical="center" shrinkToFit="1"/>
    </xf>
    <xf numFmtId="0" fontId="11" fillId="0" borderId="0" xfId="194" applyFont="1" applyBorder="1" applyAlignment="1">
      <alignment horizontal="center" vertical="center" shrinkToFit="1"/>
    </xf>
    <xf numFmtId="0" fontId="11" fillId="0" borderId="7" xfId="194" applyFont="1" applyBorder="1" applyAlignment="1">
      <alignment horizontal="center" vertical="center" shrinkToFit="1"/>
    </xf>
    <xf numFmtId="0" fontId="11" fillId="0" borderId="1" xfId="194" applyFont="1" applyBorder="1" applyAlignment="1">
      <alignment horizontal="center" vertical="center" shrinkToFit="1"/>
    </xf>
    <xf numFmtId="0" fontId="11" fillId="0" borderId="4" xfId="194" applyFont="1" applyBorder="1" applyAlignment="1">
      <alignment horizontal="center" vertical="center" shrinkToFit="1"/>
    </xf>
    <xf numFmtId="0" fontId="11" fillId="0" borderId="8" xfId="0" applyFont="1" applyBorder="1" applyAlignment="1">
      <alignment horizontal="center"/>
    </xf>
    <xf numFmtId="0" fontId="11" fillId="0" borderId="1" xfId="0" applyFont="1" applyBorder="1" applyAlignment="1">
      <alignment horizontal="center"/>
    </xf>
  </cellXfs>
  <cellStyles count="202">
    <cellStyle name="Comma 2" xfId="5"/>
    <cellStyle name="Comma 2 2" xfId="6"/>
    <cellStyle name="Comma 2 3" xfId="7"/>
    <cellStyle name="Comma 2 4" xfId="8"/>
    <cellStyle name="Comma 3" xfId="9"/>
    <cellStyle name="Comma 4" xfId="10"/>
    <cellStyle name="Comma 4 2" xfId="3"/>
    <cellStyle name="Comma 5" xfId="11"/>
    <cellStyle name="Comma 5 2" xfId="12"/>
    <cellStyle name="Comma 5 3" xfId="13"/>
    <cellStyle name="Normal 2" xfId="14"/>
    <cellStyle name="Normal 3" xfId="201"/>
    <cellStyle name="Normal 5" xfId="15"/>
    <cellStyle name="Normal 7" xfId="2"/>
    <cellStyle name="เครื่องหมายจุลภาค" xfId="1" builtinId="3"/>
    <cellStyle name="เครื่องหมายจุลภาค 10" xfId="16"/>
    <cellStyle name="เครื่องหมายจุลภาค 10 2" xfId="17"/>
    <cellStyle name="เครื่องหมายจุลภาค 11" xfId="18"/>
    <cellStyle name="เครื่องหมายจุลภาค 12" xfId="19"/>
    <cellStyle name="เครื่องหมายจุลภาค 13" xfId="20"/>
    <cellStyle name="เครื่องหมายจุลภาค 14" xfId="21"/>
    <cellStyle name="เครื่องหมายจุลภาค 14 2" xfId="22"/>
    <cellStyle name="เครื่องหมายจุลภาค 15" xfId="23"/>
    <cellStyle name="เครื่องหมายจุลภาค 16" xfId="24"/>
    <cellStyle name="เครื่องหมายจุลภาค 16 2" xfId="25"/>
    <cellStyle name="เครื่องหมายจุลภาค 17" xfId="26"/>
    <cellStyle name="เครื่องหมายจุลภาค 18" xfId="27"/>
    <cellStyle name="เครื่องหมายจุลภาค 19" xfId="28"/>
    <cellStyle name="เครื่องหมายจุลภาค 2" xfId="29"/>
    <cellStyle name="เครื่องหมายจุลภาค 2 10" xfId="30"/>
    <cellStyle name="เครื่องหมายจุลภาค 2 11" xfId="31"/>
    <cellStyle name="เครื่องหมายจุลภาค 2 12" xfId="32"/>
    <cellStyle name="เครื่องหมายจุลภาค 2 13" xfId="33"/>
    <cellStyle name="เครื่องหมายจุลภาค 2 14" xfId="34"/>
    <cellStyle name="เครื่องหมายจุลภาค 2 15" xfId="35"/>
    <cellStyle name="เครื่องหมายจุลภาค 2 16" xfId="36"/>
    <cellStyle name="เครื่องหมายจุลภาค 2 17" xfId="37"/>
    <cellStyle name="เครื่องหมายจุลภาค 2 18" xfId="38"/>
    <cellStyle name="เครื่องหมายจุลภาค 2 19" xfId="39"/>
    <cellStyle name="เครื่องหมายจุลภาค 2 2" xfId="40"/>
    <cellStyle name="เครื่องหมายจุลภาค 2 2 4" xfId="41"/>
    <cellStyle name="เครื่องหมายจุลภาค 2 20" xfId="42"/>
    <cellStyle name="เครื่องหมายจุลภาค 2 21" xfId="43"/>
    <cellStyle name="เครื่องหมายจุลภาค 2 22" xfId="44"/>
    <cellStyle name="เครื่องหมายจุลภาค 2 23" xfId="45"/>
    <cellStyle name="เครื่องหมายจุลภาค 2 24" xfId="46"/>
    <cellStyle name="เครื่องหมายจุลภาค 2 25" xfId="47"/>
    <cellStyle name="เครื่องหมายจุลภาค 2 26" xfId="48"/>
    <cellStyle name="เครื่องหมายจุลภาค 2 27" xfId="49"/>
    <cellStyle name="เครื่องหมายจุลภาค 2 28" xfId="50"/>
    <cellStyle name="เครื่องหมายจุลภาค 2 29" xfId="51"/>
    <cellStyle name="เครื่องหมายจุลภาค 2 3" xfId="52"/>
    <cellStyle name="เครื่องหมายจุลภาค 2 30" xfId="53"/>
    <cellStyle name="เครื่องหมายจุลภาค 2 31" xfId="54"/>
    <cellStyle name="เครื่องหมายจุลภาค 2 32" xfId="55"/>
    <cellStyle name="เครื่องหมายจุลภาค 2 33" xfId="56"/>
    <cellStyle name="เครื่องหมายจุลภาค 2 34" xfId="57"/>
    <cellStyle name="เครื่องหมายจุลภาค 2 35" xfId="58"/>
    <cellStyle name="เครื่องหมายจุลภาค 2 36" xfId="59"/>
    <cellStyle name="เครื่องหมายจุลภาค 2 37" xfId="60"/>
    <cellStyle name="เครื่องหมายจุลภาค 2 38" xfId="61"/>
    <cellStyle name="เครื่องหมายจุลภาค 2 39" xfId="62"/>
    <cellStyle name="เครื่องหมายจุลภาค 2 4" xfId="63"/>
    <cellStyle name="เครื่องหมายจุลภาค 2 40" xfId="64"/>
    <cellStyle name="เครื่องหมายจุลภาค 2 41" xfId="65"/>
    <cellStyle name="เครื่องหมายจุลภาค 2 42" xfId="66"/>
    <cellStyle name="เครื่องหมายจุลภาค 2 43" xfId="67"/>
    <cellStyle name="เครื่องหมายจุลภาค 2 44" xfId="68"/>
    <cellStyle name="เครื่องหมายจุลภาค 2 5" xfId="69"/>
    <cellStyle name="เครื่องหมายจุลภาค 2 6" xfId="70"/>
    <cellStyle name="เครื่องหมายจุลภาค 2 7" xfId="71"/>
    <cellStyle name="เครื่องหมายจุลภาค 2 8" xfId="72"/>
    <cellStyle name="เครื่องหมายจุลภาค 2 9" xfId="73"/>
    <cellStyle name="เครื่องหมายจุลภาค 20" xfId="74"/>
    <cellStyle name="เครื่องหมายจุลภาค 21" xfId="75"/>
    <cellStyle name="เครื่องหมายจุลภาค 22" xfId="76"/>
    <cellStyle name="เครื่องหมายจุลภาค 23" xfId="77"/>
    <cellStyle name="เครื่องหมายจุลภาค 24" xfId="78"/>
    <cellStyle name="เครื่องหมายจุลภาค 25" xfId="79"/>
    <cellStyle name="เครื่องหมายจุลภาค 26" xfId="200"/>
    <cellStyle name="เครื่องหมายจุลภาค 3" xfId="80"/>
    <cellStyle name="เครื่องหมายจุลภาค 3 2" xfId="81"/>
    <cellStyle name="เครื่องหมายจุลภาค 3 2 2" xfId="82"/>
    <cellStyle name="เครื่องหมายจุลภาค 4" xfId="83"/>
    <cellStyle name="เครื่องหมายจุลภาค 4 2" xfId="84"/>
    <cellStyle name="เครื่องหมายจุลภาค 5" xfId="85"/>
    <cellStyle name="เครื่องหมายจุลภาค 6" xfId="198"/>
    <cellStyle name="เครื่องหมายจุลภาค 7" xfId="86"/>
    <cellStyle name="เครื่องหมายจุลภาค 8" xfId="87"/>
    <cellStyle name="เครื่องหมายจุลภาค 9" xfId="88"/>
    <cellStyle name="ปกติ" xfId="0" builtinId="0"/>
    <cellStyle name="ปกติ 10" xfId="197"/>
    <cellStyle name="ปกติ 11" xfId="199"/>
    <cellStyle name="ปกติ 15" xfId="89"/>
    <cellStyle name="ปกติ 15 2" xfId="90"/>
    <cellStyle name="ปกติ 15 2 2" xfId="91"/>
    <cellStyle name="ปกติ 17" xfId="92"/>
    <cellStyle name="ปกติ 17 2" xfId="93"/>
    <cellStyle name="ปกติ 2" xfId="94"/>
    <cellStyle name="ปกติ 2 10" xfId="95"/>
    <cellStyle name="ปกติ 3" xfId="96"/>
    <cellStyle name="ปกติ 3 2" xfId="97"/>
    <cellStyle name="ปกติ 3 2 2" xfId="98"/>
    <cellStyle name="ปกติ 3 3" xfId="99"/>
    <cellStyle name="ปกติ 3 7" xfId="4"/>
    <cellStyle name="ปกติ 4" xfId="100"/>
    <cellStyle name="ปกติ 4 2" xfId="101"/>
    <cellStyle name="ปกติ 4 2 2" xfId="102"/>
    <cellStyle name="ปกติ 4 3" xfId="103"/>
    <cellStyle name="ปกติ 5" xfId="104"/>
    <cellStyle name="ปกติ 5 2" xfId="105"/>
    <cellStyle name="ปกติ 6" xfId="106"/>
    <cellStyle name="ปกติ 7" xfId="194"/>
    <cellStyle name="ปกติ 8" xfId="195"/>
    <cellStyle name="ปกติ 9" xfId="196"/>
    <cellStyle name="แย่ 2" xfId="107"/>
    <cellStyle name="แย่ 2 10" xfId="108"/>
    <cellStyle name="แย่ 2 11" xfId="109"/>
    <cellStyle name="แย่ 2 12" xfId="110"/>
    <cellStyle name="แย่ 2 13" xfId="111"/>
    <cellStyle name="แย่ 2 14" xfId="112"/>
    <cellStyle name="แย่ 2 15" xfId="113"/>
    <cellStyle name="แย่ 2 16" xfId="114"/>
    <cellStyle name="แย่ 2 17" xfId="115"/>
    <cellStyle name="แย่ 2 18" xfId="116"/>
    <cellStyle name="แย่ 2 19" xfId="117"/>
    <cellStyle name="แย่ 2 2" xfId="118"/>
    <cellStyle name="แย่ 2 20" xfId="119"/>
    <cellStyle name="แย่ 2 21" xfId="120"/>
    <cellStyle name="แย่ 2 22" xfId="121"/>
    <cellStyle name="แย่ 2 23" xfId="122"/>
    <cellStyle name="แย่ 2 24" xfId="123"/>
    <cellStyle name="แย่ 2 25" xfId="124"/>
    <cellStyle name="แย่ 2 26" xfId="125"/>
    <cellStyle name="แย่ 2 27" xfId="126"/>
    <cellStyle name="แย่ 2 28" xfId="127"/>
    <cellStyle name="แย่ 2 29" xfId="128"/>
    <cellStyle name="แย่ 2 3" xfId="129"/>
    <cellStyle name="แย่ 2 30" xfId="130"/>
    <cellStyle name="แย่ 2 31" xfId="131"/>
    <cellStyle name="แย่ 2 32" xfId="132"/>
    <cellStyle name="แย่ 2 33" xfId="133"/>
    <cellStyle name="แย่ 2 34" xfId="134"/>
    <cellStyle name="แย่ 2 35" xfId="135"/>
    <cellStyle name="แย่ 2 36" xfId="136"/>
    <cellStyle name="แย่ 2 37" xfId="137"/>
    <cellStyle name="แย่ 2 38" xfId="138"/>
    <cellStyle name="แย่ 2 39" xfId="139"/>
    <cellStyle name="แย่ 2 4" xfId="140"/>
    <cellStyle name="แย่ 2 40" xfId="141"/>
    <cellStyle name="แย่ 2 41" xfId="142"/>
    <cellStyle name="แย่ 2 42" xfId="143"/>
    <cellStyle name="แย่ 2 43" xfId="144"/>
    <cellStyle name="แย่ 2 5" xfId="145"/>
    <cellStyle name="แย่ 2 6" xfId="146"/>
    <cellStyle name="แย่ 2 7" xfId="147"/>
    <cellStyle name="แย่ 2 8" xfId="148"/>
    <cellStyle name="แย่ 2 9" xfId="149"/>
    <cellStyle name="ส่วนที่ถูกเน้น1 2" xfId="150"/>
    <cellStyle name="ส่วนที่ถูกเน้น2 2" xfId="151"/>
    <cellStyle name="ส่วนที่ถูกเน้น2 2 10" xfId="152"/>
    <cellStyle name="ส่วนที่ถูกเน้น2 2 11" xfId="153"/>
    <cellStyle name="ส่วนที่ถูกเน้น2 2 12" xfId="154"/>
    <cellStyle name="ส่วนที่ถูกเน้น2 2 13" xfId="155"/>
    <cellStyle name="ส่วนที่ถูกเน้น2 2 14" xfId="156"/>
    <cellStyle name="ส่วนที่ถูกเน้น2 2 15" xfId="157"/>
    <cellStyle name="ส่วนที่ถูกเน้น2 2 16" xfId="158"/>
    <cellStyle name="ส่วนที่ถูกเน้น2 2 17" xfId="159"/>
    <cellStyle name="ส่วนที่ถูกเน้น2 2 18" xfId="160"/>
    <cellStyle name="ส่วนที่ถูกเน้น2 2 19" xfId="161"/>
    <cellStyle name="ส่วนที่ถูกเน้น2 2 2" xfId="162"/>
    <cellStyle name="ส่วนที่ถูกเน้น2 2 20" xfId="163"/>
    <cellStyle name="ส่วนที่ถูกเน้น2 2 21" xfId="164"/>
    <cellStyle name="ส่วนที่ถูกเน้น2 2 22" xfId="165"/>
    <cellStyle name="ส่วนที่ถูกเน้น2 2 23" xfId="166"/>
    <cellStyle name="ส่วนที่ถูกเน้น2 2 24" xfId="167"/>
    <cellStyle name="ส่วนที่ถูกเน้น2 2 25" xfId="168"/>
    <cellStyle name="ส่วนที่ถูกเน้น2 2 26" xfId="169"/>
    <cellStyle name="ส่วนที่ถูกเน้น2 2 27" xfId="170"/>
    <cellStyle name="ส่วนที่ถูกเน้น2 2 28" xfId="171"/>
    <cellStyle name="ส่วนที่ถูกเน้น2 2 29" xfId="172"/>
    <cellStyle name="ส่วนที่ถูกเน้น2 2 3" xfId="173"/>
    <cellStyle name="ส่วนที่ถูกเน้น2 2 30" xfId="174"/>
    <cellStyle name="ส่วนที่ถูกเน้น2 2 31" xfId="175"/>
    <cellStyle name="ส่วนที่ถูกเน้น2 2 32" xfId="176"/>
    <cellStyle name="ส่วนที่ถูกเน้น2 2 33" xfId="177"/>
    <cellStyle name="ส่วนที่ถูกเน้น2 2 34" xfId="178"/>
    <cellStyle name="ส่วนที่ถูกเน้น2 2 35" xfId="179"/>
    <cellStyle name="ส่วนที่ถูกเน้น2 2 36" xfId="180"/>
    <cellStyle name="ส่วนที่ถูกเน้น2 2 37" xfId="181"/>
    <cellStyle name="ส่วนที่ถูกเน้น2 2 38" xfId="182"/>
    <cellStyle name="ส่วนที่ถูกเน้น2 2 39" xfId="183"/>
    <cellStyle name="ส่วนที่ถูกเน้น2 2 4" xfId="184"/>
    <cellStyle name="ส่วนที่ถูกเน้น2 2 40" xfId="185"/>
    <cellStyle name="ส่วนที่ถูกเน้น2 2 41" xfId="186"/>
    <cellStyle name="ส่วนที่ถูกเน้น2 2 42" xfId="187"/>
    <cellStyle name="ส่วนที่ถูกเน้น2 2 43" xfId="188"/>
    <cellStyle name="ส่วนที่ถูกเน้น2 2 5" xfId="189"/>
    <cellStyle name="ส่วนที่ถูกเน้น2 2 6" xfId="190"/>
    <cellStyle name="ส่วนที่ถูกเน้น2 2 7" xfId="191"/>
    <cellStyle name="ส่วนที่ถูกเน้น2 2 8" xfId="192"/>
    <cellStyle name="ส่วนที่ถูกเน้น2 2 9" xfId="193"/>
  </cellStyles>
  <dxfs count="0"/>
  <tableStyles count="0" defaultTableStyle="TableStyleMedium9" defaultPivotStyle="PivotStyleLight16"/>
  <colors>
    <mruColors>
      <color rgb="FFFF3300"/>
      <color rgb="FFE11598"/>
      <color rgb="FFFF99FF"/>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th-TH"/>
  <c:roundedCorners val="1"/>
  <c:chart>
    <c:plotArea>
      <c:layout>
        <c:manualLayout>
          <c:layoutTarget val="inner"/>
          <c:xMode val="edge"/>
          <c:yMode val="edge"/>
          <c:x val="5.9038826882694823E-2"/>
          <c:y val="0.12850832515326074"/>
          <c:w val="0.69856471500627038"/>
          <c:h val="0.71946728881112043"/>
        </c:manualLayout>
      </c:layout>
      <c:lineChart>
        <c:grouping val="standard"/>
        <c:ser>
          <c:idx val="2"/>
          <c:order val="0"/>
          <c:tx>
            <c:strRef>
              <c:f>'แผนภูมิ1-2 '!$Q$1</c:f>
              <c:strCache>
                <c:ptCount val="1"/>
                <c:pt idx="0">
                  <c:v>รวมจำนวนนักท่องเที่ยว</c:v>
                </c:pt>
              </c:strCache>
            </c:strRef>
          </c:tx>
          <c:spPr>
            <a:ln w="25400">
              <a:solidFill>
                <a:srgbClr val="7030A0"/>
              </a:solidFill>
              <a:prstDash val="solid"/>
            </a:ln>
          </c:spPr>
          <c:marker>
            <c:symbol val="circle"/>
            <c:size val="3"/>
            <c:spPr>
              <a:solidFill>
                <a:srgbClr val="FFFF00"/>
              </a:solidFill>
              <a:ln>
                <a:solidFill>
                  <a:schemeClr val="accent6">
                    <a:lumMod val="75000"/>
                  </a:schemeClr>
                </a:solidFill>
                <a:prstDash val="solid"/>
              </a:ln>
              <a:effectLst>
                <a:outerShdw dist="35921" dir="2700000" algn="br">
                  <a:srgbClr val="000000"/>
                </a:outerShdw>
              </a:effectLst>
            </c:spPr>
          </c:marker>
          <c:dLbls>
            <c:dLbl>
              <c:idx val="0"/>
              <c:layout>
                <c:manualLayout>
                  <c:x val="-7.4369184074527389E-2"/>
                  <c:y val="5.3497942386831324E-2"/>
                </c:manualLayout>
              </c:layout>
              <c:spPr/>
              <c:txPr>
                <a:bodyPr/>
                <a:lstStyle/>
                <a:p>
                  <a:pPr>
                    <a:defRPr sz="1200" b="1">
                      <a:solidFill>
                        <a:schemeClr val="accent4">
                          <a:lumMod val="75000"/>
                        </a:schemeClr>
                      </a:solidFill>
                      <a:latin typeface="JasmineUPC" pitchFamily="18" charset="-34"/>
                      <a:cs typeface="JasmineUPC" pitchFamily="18" charset="-34"/>
                    </a:defRPr>
                  </a:pPr>
                  <a:endParaRPr lang="th-TH"/>
                </a:p>
              </c:txPr>
              <c:dLblPos val="t"/>
              <c:showVal val="1"/>
            </c:dLbl>
            <c:dLbl>
              <c:idx val="8"/>
              <c:layout>
                <c:manualLayout>
                  <c:x val="-2.7888444027947767E-2"/>
                  <c:y val="2.8806584362139873E-2"/>
                </c:manualLayout>
              </c:layout>
              <c:dLblPos val="t"/>
              <c:showVal val="1"/>
            </c:dLbl>
            <c:txPr>
              <a:bodyPr/>
              <a:lstStyle/>
              <a:p>
                <a:pPr>
                  <a:defRPr sz="1100" b="1">
                    <a:solidFill>
                      <a:schemeClr val="accent4">
                        <a:lumMod val="75000"/>
                      </a:schemeClr>
                    </a:solidFill>
                    <a:latin typeface="JasmineUPC" pitchFamily="18" charset="-34"/>
                    <a:cs typeface="JasmineUPC" pitchFamily="18" charset="-34"/>
                  </a:defRPr>
                </a:pPr>
                <a:endParaRPr lang="th-TH"/>
              </a:p>
            </c:txPr>
            <c:dLblPos val="t"/>
            <c:showVal val="1"/>
          </c:dLbls>
          <c:cat>
            <c:numRef>
              <c:f>'[2]แผนภูมิ 1-2'!$N$2:$N$11</c:f>
              <c:numCache>
                <c:formatCode>General</c:formatCode>
                <c:ptCount val="10"/>
                <c:pt idx="0">
                  <c:v>2552</c:v>
                </c:pt>
                <c:pt idx="1">
                  <c:v>2553</c:v>
                </c:pt>
                <c:pt idx="2">
                  <c:v>2554</c:v>
                </c:pt>
                <c:pt idx="3">
                  <c:v>2555</c:v>
                </c:pt>
                <c:pt idx="4">
                  <c:v>2556</c:v>
                </c:pt>
                <c:pt idx="5">
                  <c:v>2557</c:v>
                </c:pt>
                <c:pt idx="6">
                  <c:v>2558</c:v>
                </c:pt>
                <c:pt idx="7">
                  <c:v>2559</c:v>
                </c:pt>
                <c:pt idx="8">
                  <c:v>2560</c:v>
                </c:pt>
              </c:numCache>
            </c:numRef>
          </c:cat>
          <c:val>
            <c:numRef>
              <c:f>'แผนภูมิ1-2 '!$Q$2:$Q$10</c:f>
              <c:numCache>
                <c:formatCode>_-* #,##0_-;\-* #,##0_-;_-* "-"??_-;_-@_-</c:formatCode>
                <c:ptCount val="9"/>
                <c:pt idx="0">
                  <c:v>2136148</c:v>
                </c:pt>
                <c:pt idx="1">
                  <c:v>2838155</c:v>
                </c:pt>
                <c:pt idx="2">
                  <c:v>3218835</c:v>
                </c:pt>
                <c:pt idx="3">
                  <c:v>3403694</c:v>
                </c:pt>
                <c:pt idx="4">
                  <c:v>3934041</c:v>
                </c:pt>
                <c:pt idx="5">
                  <c:v>4114261</c:v>
                </c:pt>
                <c:pt idx="6">
                  <c:v>4597649</c:v>
                </c:pt>
                <c:pt idx="7">
                  <c:v>4870688</c:v>
                </c:pt>
                <c:pt idx="8">
                  <c:v>5433259</c:v>
                </c:pt>
              </c:numCache>
            </c:numRef>
          </c:val>
          <c:smooth val="1"/>
        </c:ser>
        <c:ser>
          <c:idx val="1"/>
          <c:order val="2"/>
          <c:tx>
            <c:strRef>
              <c:f>'แผนภูมิ1-2 '!$P$1</c:f>
              <c:strCache>
                <c:ptCount val="1"/>
                <c:pt idx="0">
                  <c:v>ชาวไทย</c:v>
                </c:pt>
              </c:strCache>
            </c:strRef>
          </c:tx>
          <c:spPr>
            <a:ln>
              <a:solidFill>
                <a:srgbClr val="FF0000"/>
              </a:solidFill>
            </a:ln>
          </c:spPr>
          <c:marker>
            <c:symbol val="circle"/>
            <c:size val="3"/>
            <c:spPr>
              <a:solidFill>
                <a:srgbClr val="00B0F0"/>
              </a:solidFill>
              <a:ln>
                <a:solidFill>
                  <a:srgbClr val="002060"/>
                </a:solidFill>
              </a:ln>
            </c:spPr>
          </c:marker>
          <c:dLbls>
            <c:dLbl>
              <c:idx val="1"/>
              <c:layout>
                <c:manualLayout>
                  <c:x val="0"/>
                  <c:y val="3.292181069958848E-2"/>
                </c:manualLayout>
              </c:layout>
              <c:showVal val="1"/>
            </c:dLbl>
            <c:dLbl>
              <c:idx val="2"/>
              <c:layout>
                <c:manualLayout>
                  <c:x val="-1.2102351972988317E-2"/>
                  <c:y val="2.4691358024691398E-2"/>
                </c:manualLayout>
              </c:layout>
              <c:showVal val="1"/>
            </c:dLbl>
            <c:dLbl>
              <c:idx val="4"/>
              <c:layout>
                <c:manualLayout>
                  <c:x val="-7.2614111837930005E-3"/>
                  <c:y val="2.4691358024691374E-2"/>
                </c:manualLayout>
              </c:layout>
              <c:showVal val="1"/>
            </c:dLbl>
            <c:dLbl>
              <c:idx val="6"/>
              <c:layout>
                <c:manualLayout>
                  <c:x val="0"/>
                  <c:y val="2.0576131687242802E-2"/>
                </c:manualLayout>
              </c:layout>
              <c:showVal val="1"/>
            </c:dLbl>
            <c:dLbl>
              <c:idx val="7"/>
              <c:layout>
                <c:manualLayout>
                  <c:x val="-6.9721110069869332E-3"/>
                  <c:y val="1.6460905349794264E-2"/>
                </c:manualLayout>
              </c:layout>
              <c:showVal val="1"/>
            </c:dLbl>
            <c:dLbl>
              <c:idx val="8"/>
              <c:layout>
                <c:manualLayout>
                  <c:x val="-1.2102351972988225E-2"/>
                  <c:y val="-1.2345679012345696E-2"/>
                </c:manualLayout>
              </c:layout>
              <c:spPr/>
              <c:txPr>
                <a:bodyPr/>
                <a:lstStyle/>
                <a:p>
                  <a:pPr>
                    <a:defRPr sz="1200" b="0">
                      <a:solidFill>
                        <a:srgbClr val="C00000"/>
                      </a:solidFill>
                      <a:latin typeface="JasmineUPC" pitchFamily="18" charset="-34"/>
                      <a:cs typeface="JasmineUPC" pitchFamily="18" charset="-34"/>
                    </a:defRPr>
                  </a:pPr>
                  <a:endParaRPr lang="th-TH"/>
                </a:p>
              </c:txPr>
              <c:showVal val="1"/>
            </c:dLbl>
            <c:txPr>
              <a:bodyPr/>
              <a:lstStyle/>
              <a:p>
                <a:pPr>
                  <a:defRPr sz="1100" b="1">
                    <a:solidFill>
                      <a:srgbClr val="C00000"/>
                    </a:solidFill>
                    <a:latin typeface="JasmineUPC" pitchFamily="18" charset="-34"/>
                    <a:cs typeface="JasmineUPC" pitchFamily="18" charset="-34"/>
                  </a:defRPr>
                </a:pPr>
                <a:endParaRPr lang="th-TH"/>
              </a:p>
            </c:txPr>
            <c:showVal val="1"/>
          </c:dLbls>
          <c:cat>
            <c:numRef>
              <c:f>'[2]แผนภูมิ 1-2'!$N$2:$N$11</c:f>
              <c:numCache>
                <c:formatCode>General</c:formatCode>
                <c:ptCount val="10"/>
                <c:pt idx="0">
                  <c:v>2552</c:v>
                </c:pt>
                <c:pt idx="1">
                  <c:v>2553</c:v>
                </c:pt>
                <c:pt idx="2">
                  <c:v>2554</c:v>
                </c:pt>
                <c:pt idx="3">
                  <c:v>2555</c:v>
                </c:pt>
                <c:pt idx="4">
                  <c:v>2556</c:v>
                </c:pt>
                <c:pt idx="5">
                  <c:v>2557</c:v>
                </c:pt>
                <c:pt idx="6">
                  <c:v>2558</c:v>
                </c:pt>
                <c:pt idx="7">
                  <c:v>2559</c:v>
                </c:pt>
                <c:pt idx="8">
                  <c:v>2560</c:v>
                </c:pt>
              </c:numCache>
            </c:numRef>
          </c:cat>
          <c:val>
            <c:numRef>
              <c:f>'แผนภูมิ1-2 '!$P$2:$P$11</c:f>
              <c:numCache>
                <c:formatCode>_-* #,##0_-;\-* #,##0_-;_-* "-"??_-;_-@_-</c:formatCode>
                <c:ptCount val="10"/>
                <c:pt idx="0">
                  <c:v>2054313</c:v>
                </c:pt>
                <c:pt idx="1">
                  <c:v>2756760</c:v>
                </c:pt>
                <c:pt idx="2">
                  <c:v>3143633</c:v>
                </c:pt>
                <c:pt idx="3">
                  <c:v>3320846</c:v>
                </c:pt>
                <c:pt idx="4">
                  <c:v>3842727</c:v>
                </c:pt>
                <c:pt idx="5">
                  <c:v>4019347</c:v>
                </c:pt>
                <c:pt idx="6">
                  <c:v>4497367</c:v>
                </c:pt>
                <c:pt idx="7">
                  <c:v>4766384</c:v>
                </c:pt>
                <c:pt idx="8">
                  <c:v>5302700</c:v>
                </c:pt>
              </c:numCache>
            </c:numRef>
          </c:val>
          <c:smooth val="1"/>
        </c:ser>
        <c:marker val="1"/>
        <c:axId val="76915840"/>
        <c:axId val="76917376"/>
      </c:lineChart>
      <c:lineChart>
        <c:grouping val="standard"/>
        <c:ser>
          <c:idx val="0"/>
          <c:order val="1"/>
          <c:tx>
            <c:strRef>
              <c:f>'แผนภูมิ1-2 '!$O$1</c:f>
              <c:strCache>
                <c:ptCount val="1"/>
                <c:pt idx="0">
                  <c:v>ชาวต่างประเทศ</c:v>
                </c:pt>
              </c:strCache>
            </c:strRef>
          </c:tx>
          <c:spPr>
            <a:ln w="25400">
              <a:solidFill>
                <a:schemeClr val="bg1">
                  <a:lumMod val="50000"/>
                </a:schemeClr>
              </a:solidFill>
              <a:prstDash val="solid"/>
            </a:ln>
          </c:spPr>
          <c:marker>
            <c:symbol val="circle"/>
            <c:size val="3"/>
            <c:spPr>
              <a:solidFill>
                <a:srgbClr val="FF0000"/>
              </a:solidFill>
            </c:spPr>
          </c:marker>
          <c:dLbls>
            <c:dLbl>
              <c:idx val="0"/>
              <c:layout>
                <c:manualLayout>
                  <c:x val="4.1832666041921776E-2"/>
                  <c:y val="-2.4691358024691315E-2"/>
                </c:manualLayout>
              </c:layout>
              <c:dLblPos val="b"/>
              <c:showVal val="1"/>
            </c:dLbl>
            <c:dLbl>
              <c:idx val="1"/>
              <c:layout>
                <c:manualLayout>
                  <c:x val="-2.3433246794979209E-2"/>
                  <c:y val="3.292181069958848E-2"/>
                </c:manualLayout>
              </c:layout>
              <c:dLblPos val="b"/>
              <c:showVal val="1"/>
            </c:dLbl>
            <c:dLbl>
              <c:idx val="8"/>
              <c:layout>
                <c:manualLayout>
                  <c:x val="4.0665889669728707E-2"/>
                  <c:y val="-7.407407407407407E-2"/>
                </c:manualLayout>
              </c:layout>
              <c:dLblPos val="b"/>
              <c:showVal val="1"/>
            </c:dLbl>
            <c:txPr>
              <a:bodyPr/>
              <a:lstStyle/>
              <a:p>
                <a:pPr>
                  <a:defRPr sz="1100" b="1">
                    <a:latin typeface="JasmineUPC" pitchFamily="18" charset="-34"/>
                    <a:cs typeface="JasmineUPC" pitchFamily="18" charset="-34"/>
                  </a:defRPr>
                </a:pPr>
                <a:endParaRPr lang="th-TH"/>
              </a:p>
            </c:txPr>
            <c:dLblPos val="b"/>
            <c:showVal val="1"/>
          </c:dLbls>
          <c:cat>
            <c:numRef>
              <c:f>'[2]แผนภูมิ 1-2'!$N$2:$N$11</c:f>
              <c:numCache>
                <c:formatCode>General</c:formatCode>
                <c:ptCount val="10"/>
                <c:pt idx="0">
                  <c:v>2552</c:v>
                </c:pt>
                <c:pt idx="1">
                  <c:v>2553</c:v>
                </c:pt>
                <c:pt idx="2">
                  <c:v>2554</c:v>
                </c:pt>
                <c:pt idx="3">
                  <c:v>2555</c:v>
                </c:pt>
                <c:pt idx="4">
                  <c:v>2556</c:v>
                </c:pt>
                <c:pt idx="5">
                  <c:v>2557</c:v>
                </c:pt>
                <c:pt idx="6">
                  <c:v>2558</c:v>
                </c:pt>
                <c:pt idx="7">
                  <c:v>2559</c:v>
                </c:pt>
                <c:pt idx="8">
                  <c:v>2560</c:v>
                </c:pt>
              </c:numCache>
            </c:numRef>
          </c:cat>
          <c:val>
            <c:numRef>
              <c:f>'แผนภูมิ1-2 '!$O$2:$O$11</c:f>
              <c:numCache>
                <c:formatCode>_-* #,##0_-;\-* #,##0_-;_-* "-"??_-;_-@_-</c:formatCode>
                <c:ptCount val="10"/>
                <c:pt idx="0">
                  <c:v>81835</c:v>
                </c:pt>
                <c:pt idx="1">
                  <c:v>81395</c:v>
                </c:pt>
                <c:pt idx="2">
                  <c:v>75202</c:v>
                </c:pt>
                <c:pt idx="3">
                  <c:v>82848</c:v>
                </c:pt>
                <c:pt idx="4">
                  <c:v>91314</c:v>
                </c:pt>
                <c:pt idx="5">
                  <c:v>94914</c:v>
                </c:pt>
                <c:pt idx="6">
                  <c:v>100282</c:v>
                </c:pt>
                <c:pt idx="7">
                  <c:v>104304</c:v>
                </c:pt>
                <c:pt idx="8">
                  <c:v>130559</c:v>
                </c:pt>
              </c:numCache>
            </c:numRef>
          </c:val>
          <c:smooth val="1"/>
        </c:ser>
        <c:marker val="1"/>
        <c:axId val="75380608"/>
        <c:axId val="75379072"/>
      </c:lineChart>
      <c:catAx>
        <c:axId val="76915840"/>
        <c:scaling>
          <c:orientation val="minMax"/>
        </c:scaling>
        <c:axPos val="b"/>
        <c:numFmt formatCode="General" sourceLinked="1"/>
        <c:tickLblPos val="nextTo"/>
        <c:spPr>
          <a:ln w="3175">
            <a:solidFill>
              <a:srgbClr val="333333"/>
            </a:solidFill>
            <a:prstDash val="solid"/>
          </a:ln>
        </c:spPr>
        <c:txPr>
          <a:bodyPr rot="0" vert="horz"/>
          <a:lstStyle/>
          <a:p>
            <a:pPr>
              <a:defRPr sz="1200" b="0" i="0" u="none" strike="noStrike" baseline="0">
                <a:solidFill>
                  <a:srgbClr val="333333"/>
                </a:solidFill>
                <a:latin typeface="JasmineUPC" pitchFamily="18" charset="-34"/>
                <a:ea typeface="Angsana New"/>
                <a:cs typeface="JasmineUPC" pitchFamily="18" charset="-34"/>
              </a:defRPr>
            </a:pPr>
            <a:endParaRPr lang="th-TH"/>
          </a:p>
        </c:txPr>
        <c:crossAx val="76917376"/>
        <c:crosses val="autoZero"/>
        <c:auto val="1"/>
        <c:lblAlgn val="ctr"/>
        <c:lblOffset val="100"/>
      </c:catAx>
      <c:valAx>
        <c:axId val="76917376"/>
        <c:scaling>
          <c:orientation val="minMax"/>
          <c:max val="5500000"/>
          <c:min val="0"/>
        </c:scaling>
        <c:axPos val="l"/>
        <c:majorGridlines>
          <c:spPr>
            <a:ln w="3175">
              <a:pattFill prst="pct50">
                <a:fgClr>
                  <a:srgbClr val="808080"/>
                </a:fgClr>
                <a:bgClr>
                  <a:srgbClr val="FFFFFF"/>
                </a:bgClr>
              </a:pattFill>
              <a:prstDash val="solid"/>
            </a:ln>
          </c:spPr>
        </c:majorGridlines>
        <c:numFmt formatCode="#,##0" sourceLinked="0"/>
        <c:tickLblPos val="nextTo"/>
        <c:spPr>
          <a:ln w="3175">
            <a:solidFill>
              <a:srgbClr val="333333"/>
            </a:solidFill>
            <a:prstDash val="solid"/>
          </a:ln>
        </c:spPr>
        <c:txPr>
          <a:bodyPr rot="0" vert="horz"/>
          <a:lstStyle/>
          <a:p>
            <a:pPr>
              <a:defRPr sz="1400" b="0" i="0" u="none" strike="noStrike" baseline="0">
                <a:solidFill>
                  <a:srgbClr val="333333"/>
                </a:solidFill>
                <a:latin typeface="JasmineUPC" pitchFamily="18" charset="-34"/>
                <a:ea typeface="Angsana New"/>
                <a:cs typeface="JasmineUPC" pitchFamily="18" charset="-34"/>
              </a:defRPr>
            </a:pPr>
            <a:endParaRPr lang="th-TH"/>
          </a:p>
        </c:txPr>
        <c:crossAx val="76915840"/>
        <c:crosses val="autoZero"/>
        <c:crossBetween val="midCat"/>
        <c:majorUnit val="850000"/>
        <c:minorUnit val="850000"/>
      </c:valAx>
      <c:valAx>
        <c:axId val="75379072"/>
        <c:scaling>
          <c:orientation val="minMax"/>
          <c:max val="140000"/>
          <c:min val="60000"/>
        </c:scaling>
        <c:axPos val="r"/>
        <c:numFmt formatCode="_-* #,##0_-;\-* #,##0_-;_-* &quot;-&quot;??_-;_-@_-" sourceLinked="1"/>
        <c:tickLblPos val="nextTo"/>
        <c:txPr>
          <a:bodyPr/>
          <a:lstStyle/>
          <a:p>
            <a:pPr>
              <a:defRPr sz="1400">
                <a:latin typeface="JasmineUPC" pitchFamily="18" charset="-34"/>
                <a:cs typeface="JasmineUPC" pitchFamily="18" charset="-34"/>
              </a:defRPr>
            </a:pPr>
            <a:endParaRPr lang="th-TH"/>
          </a:p>
        </c:txPr>
        <c:crossAx val="75380608"/>
        <c:crosses val="max"/>
        <c:crossBetween val="between"/>
        <c:majorUnit val="10000"/>
        <c:minorUnit val="10000"/>
      </c:valAx>
      <c:catAx>
        <c:axId val="75380608"/>
        <c:scaling>
          <c:orientation val="minMax"/>
        </c:scaling>
        <c:delete val="1"/>
        <c:axPos val="b"/>
        <c:numFmt formatCode="General" sourceLinked="1"/>
        <c:tickLblPos val="nextTo"/>
        <c:crossAx val="75379072"/>
        <c:crosses val="autoZero"/>
        <c:auto val="1"/>
        <c:lblAlgn val="ctr"/>
        <c:lblOffset val="100"/>
      </c:catAx>
      <c:spPr>
        <a:noFill/>
        <a:ln w="25400">
          <a:noFill/>
        </a:ln>
      </c:spPr>
    </c:plotArea>
    <c:legend>
      <c:legendPos val="r"/>
      <c:layout>
        <c:manualLayout>
          <c:xMode val="edge"/>
          <c:yMode val="edge"/>
          <c:x val="5.6315467269004292E-2"/>
          <c:y val="3.7609330523825486E-2"/>
          <c:w val="0.91597306368875475"/>
          <c:h val="6.3830091167911246E-2"/>
        </c:manualLayout>
      </c:layout>
      <c:spPr>
        <a:noFill/>
        <a:ln>
          <a:noFill/>
        </a:ln>
      </c:spPr>
      <c:txPr>
        <a:bodyPr/>
        <a:lstStyle/>
        <a:p>
          <a:pPr>
            <a:defRPr sz="1400" b="0" i="0" u="none" strike="noStrike" baseline="0">
              <a:solidFill>
                <a:schemeClr val="tx1"/>
              </a:solidFill>
              <a:latin typeface="JasmineUPC" pitchFamily="18" charset="-34"/>
              <a:ea typeface="Angsana New"/>
              <a:cs typeface="JasmineUPC" pitchFamily="18" charset="-34"/>
            </a:defRPr>
          </a:pPr>
          <a:endParaRPr lang="th-TH"/>
        </a:p>
      </c:txPr>
    </c:legend>
    <c:plotVisOnly val="1"/>
    <c:dispBlanksAs val="gap"/>
  </c:chart>
  <c:spPr>
    <a:solidFill>
      <a:srgbClr val="FF99FF"/>
    </a:solidFill>
    <a:ln w="9525">
      <a:noFill/>
    </a:ln>
  </c:spPr>
  <c:txPr>
    <a:bodyPr/>
    <a:lstStyle/>
    <a:p>
      <a:pPr>
        <a:defRPr sz="1000" b="0" i="0" u="none" strike="noStrike" baseline="0">
          <a:solidFill>
            <a:srgbClr val="333333"/>
          </a:solidFill>
          <a:latin typeface="Tahoma"/>
          <a:ea typeface="Tahoma"/>
          <a:cs typeface="Tahoma"/>
        </a:defRPr>
      </a:pPr>
      <a:endParaRPr lang="th-TH"/>
    </a:p>
  </c:txPr>
  <c:printSettings>
    <c:headerFooter/>
    <c:pageMargins b="0.75000000000000122" l="0.70000000000000062" r="0.70000000000000062" t="0.750000000000001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th-TH"/>
  <c:roundedCorners val="1"/>
  <c:chart>
    <c:plotArea>
      <c:layout>
        <c:manualLayout>
          <c:layoutTarget val="inner"/>
          <c:xMode val="edge"/>
          <c:yMode val="edge"/>
          <c:x val="0.13339092279629766"/>
          <c:y val="8.7356210103366694E-2"/>
          <c:w val="0.71678969388686764"/>
          <c:h val="0.79314810328611762"/>
        </c:manualLayout>
      </c:layout>
      <c:lineChart>
        <c:grouping val="standard"/>
        <c:ser>
          <c:idx val="2"/>
          <c:order val="0"/>
          <c:tx>
            <c:strRef>
              <c:f>'แผนภูมิ1-2 '!$Q$13</c:f>
              <c:strCache>
                <c:ptCount val="1"/>
                <c:pt idx="0">
                  <c:v>รวมจำนวนผู้เยี่ยมเยือน</c:v>
                </c:pt>
              </c:strCache>
            </c:strRef>
          </c:tx>
          <c:spPr>
            <a:ln w="25400">
              <a:solidFill>
                <a:srgbClr val="7030A0"/>
              </a:solidFill>
              <a:prstDash val="solid"/>
            </a:ln>
          </c:spPr>
          <c:marker>
            <c:symbol val="circle"/>
            <c:size val="3"/>
            <c:spPr>
              <a:solidFill>
                <a:srgbClr val="FFFF00"/>
              </a:solidFill>
              <a:ln>
                <a:solidFill>
                  <a:schemeClr val="accent6">
                    <a:lumMod val="75000"/>
                  </a:schemeClr>
                </a:solidFill>
                <a:prstDash val="solid"/>
              </a:ln>
              <a:effectLst>
                <a:outerShdw dist="35921" dir="2700000" algn="br">
                  <a:srgbClr val="000000"/>
                </a:outerShdw>
              </a:effectLst>
            </c:spPr>
          </c:marker>
          <c:dLbls>
            <c:dLbl>
              <c:idx val="0"/>
              <c:layout>
                <c:manualLayout>
                  <c:x val="-6.7735196587884725E-2"/>
                  <c:y val="6.7866761804331488E-2"/>
                </c:manualLayout>
              </c:layout>
              <c:spPr/>
              <c:txPr>
                <a:bodyPr anchor="t" anchorCtr="1"/>
                <a:lstStyle/>
                <a:p>
                  <a:pPr>
                    <a:defRPr sz="1200">
                      <a:solidFill>
                        <a:schemeClr val="accent4">
                          <a:lumMod val="75000"/>
                        </a:schemeClr>
                      </a:solidFill>
                    </a:defRPr>
                  </a:pPr>
                  <a:endParaRPr lang="th-TH"/>
                </a:p>
              </c:txPr>
              <c:dLblPos val="t"/>
              <c:showVal val="1"/>
            </c:dLbl>
            <c:dLbl>
              <c:idx val="3"/>
              <c:layout>
                <c:manualLayout>
                  <c:x val="-1.5086208176606039E-2"/>
                  <c:y val="-1.2927050718825472E-2"/>
                </c:manualLayout>
              </c:layout>
              <c:dLblPos val="t"/>
              <c:showVal val="1"/>
            </c:dLbl>
            <c:dLbl>
              <c:idx val="5"/>
              <c:layout>
                <c:manualLayout>
                  <c:x val="-7.5431040883030343E-3"/>
                  <c:y val="-1.2927050718825472E-2"/>
                </c:manualLayout>
              </c:layout>
              <c:dLblPos val="t"/>
              <c:showVal val="1"/>
            </c:dLbl>
            <c:dLbl>
              <c:idx val="7"/>
              <c:layout>
                <c:manualLayout>
                  <c:x val="-4.52586245298182E-2"/>
                  <c:y val="-3.2317626797063663E-3"/>
                </c:manualLayout>
              </c:layout>
              <c:dLblPos val="t"/>
              <c:showVal val="1"/>
            </c:dLbl>
            <c:dLbl>
              <c:idx val="8"/>
              <c:layout>
                <c:manualLayout>
                  <c:x val="-8.2974144971333236E-2"/>
                  <c:y val="0"/>
                </c:manualLayout>
              </c:layout>
              <c:dLblPos val="t"/>
              <c:showVal val="1"/>
            </c:dLbl>
            <c:txPr>
              <a:bodyPr anchor="t" anchorCtr="1"/>
              <a:lstStyle/>
              <a:p>
                <a:pPr>
                  <a:defRPr>
                    <a:solidFill>
                      <a:schemeClr val="accent4">
                        <a:lumMod val="75000"/>
                      </a:schemeClr>
                    </a:solidFill>
                  </a:defRPr>
                </a:pPr>
                <a:endParaRPr lang="th-TH"/>
              </a:p>
            </c:txPr>
            <c:dLblPos val="t"/>
            <c:showVal val="1"/>
          </c:dLbls>
          <c:cat>
            <c:numRef>
              <c:f>'[2]แผนภูมิ 1-2'!$N$2:$N$11</c:f>
              <c:numCache>
                <c:formatCode>General</c:formatCode>
                <c:ptCount val="10"/>
                <c:pt idx="0">
                  <c:v>2552</c:v>
                </c:pt>
                <c:pt idx="1">
                  <c:v>2553</c:v>
                </c:pt>
                <c:pt idx="2">
                  <c:v>2554</c:v>
                </c:pt>
                <c:pt idx="3">
                  <c:v>2555</c:v>
                </c:pt>
                <c:pt idx="4">
                  <c:v>2556</c:v>
                </c:pt>
                <c:pt idx="5">
                  <c:v>2557</c:v>
                </c:pt>
                <c:pt idx="6">
                  <c:v>2558</c:v>
                </c:pt>
                <c:pt idx="7">
                  <c:v>2559</c:v>
                </c:pt>
                <c:pt idx="8">
                  <c:v>2560</c:v>
                </c:pt>
              </c:numCache>
            </c:numRef>
          </c:cat>
          <c:val>
            <c:numRef>
              <c:f>'แผนภูมิ1-2 '!$Q$14:$Q$22</c:f>
              <c:numCache>
                <c:formatCode>_-* #,##0_-;\-* #,##0_-;_-* "-"??_-;_-@_-</c:formatCode>
                <c:ptCount val="9"/>
                <c:pt idx="0">
                  <c:v>3929523</c:v>
                </c:pt>
                <c:pt idx="1">
                  <c:v>5232940</c:v>
                </c:pt>
                <c:pt idx="2">
                  <c:v>5771424</c:v>
                </c:pt>
                <c:pt idx="3">
                  <c:v>6198758</c:v>
                </c:pt>
                <c:pt idx="4">
                  <c:v>6804563</c:v>
                </c:pt>
                <c:pt idx="5">
                  <c:v>7063059</c:v>
                </c:pt>
                <c:pt idx="6">
                  <c:v>7879571</c:v>
                </c:pt>
                <c:pt idx="7">
                  <c:v>8321239</c:v>
                </c:pt>
                <c:pt idx="8">
                  <c:v>9314196</c:v>
                </c:pt>
              </c:numCache>
            </c:numRef>
          </c:val>
          <c:smooth val="1"/>
        </c:ser>
        <c:ser>
          <c:idx val="1"/>
          <c:order val="2"/>
          <c:tx>
            <c:strRef>
              <c:f>'แผนภูมิ1-2 '!$P$13</c:f>
              <c:strCache>
                <c:ptCount val="1"/>
                <c:pt idx="0">
                  <c:v>ชาวไทย</c:v>
                </c:pt>
              </c:strCache>
            </c:strRef>
          </c:tx>
          <c:spPr>
            <a:ln>
              <a:solidFill>
                <a:srgbClr val="FF0000"/>
              </a:solidFill>
            </a:ln>
          </c:spPr>
          <c:marker>
            <c:symbol val="circle"/>
            <c:size val="3"/>
            <c:spPr>
              <a:solidFill>
                <a:srgbClr val="00B0F0"/>
              </a:solidFill>
              <a:ln>
                <a:solidFill>
                  <a:srgbClr val="002060"/>
                </a:solidFill>
              </a:ln>
            </c:spPr>
          </c:marker>
          <c:dLbls>
            <c:dLbl>
              <c:idx val="2"/>
              <c:layout>
                <c:manualLayout>
                  <c:x val="1.7600576206040407E-2"/>
                  <c:y val="9.6952880391191643E-3"/>
                </c:manualLayout>
              </c:layout>
              <c:showVal val="1"/>
            </c:dLbl>
            <c:dLbl>
              <c:idx val="3"/>
              <c:layout>
                <c:manualLayout>
                  <c:x val="2.5143680294343398E-2"/>
                  <c:y val="9.6952880391191088E-3"/>
                </c:manualLayout>
              </c:layout>
              <c:showVal val="1"/>
            </c:dLbl>
            <c:dLbl>
              <c:idx val="4"/>
              <c:layout>
                <c:manualLayout>
                  <c:x val="1.0057472117737361E-2"/>
                  <c:y val="2.5854101437650899E-2"/>
                </c:manualLayout>
              </c:layout>
              <c:showVal val="1"/>
            </c:dLbl>
            <c:dLbl>
              <c:idx val="5"/>
              <c:layout>
                <c:manualLayout>
                  <c:x val="0"/>
                  <c:y val="1.615881339853182E-2"/>
                </c:manualLayout>
              </c:layout>
              <c:showVal val="1"/>
            </c:dLbl>
            <c:dLbl>
              <c:idx val="6"/>
              <c:layout>
                <c:manualLayout>
                  <c:x val="9.2192429397781656E-17"/>
                  <c:y val="1.9390576078238232E-2"/>
                </c:manualLayout>
              </c:layout>
              <c:showVal val="1"/>
            </c:dLbl>
            <c:txPr>
              <a:bodyPr/>
              <a:lstStyle/>
              <a:p>
                <a:pPr>
                  <a:defRPr baseline="0">
                    <a:solidFill>
                      <a:srgbClr val="C00000"/>
                    </a:solidFill>
                  </a:defRPr>
                </a:pPr>
                <a:endParaRPr lang="th-TH"/>
              </a:p>
            </c:txPr>
            <c:showVal val="1"/>
          </c:dLbls>
          <c:cat>
            <c:numRef>
              <c:f>'[2]แผนภูมิ 1-2'!$N$2:$N$11</c:f>
              <c:numCache>
                <c:formatCode>General</c:formatCode>
                <c:ptCount val="10"/>
                <c:pt idx="0">
                  <c:v>2552</c:v>
                </c:pt>
                <c:pt idx="1">
                  <c:v>2553</c:v>
                </c:pt>
                <c:pt idx="2">
                  <c:v>2554</c:v>
                </c:pt>
                <c:pt idx="3">
                  <c:v>2555</c:v>
                </c:pt>
                <c:pt idx="4">
                  <c:v>2556</c:v>
                </c:pt>
                <c:pt idx="5">
                  <c:v>2557</c:v>
                </c:pt>
                <c:pt idx="6">
                  <c:v>2558</c:v>
                </c:pt>
                <c:pt idx="7">
                  <c:v>2559</c:v>
                </c:pt>
                <c:pt idx="8">
                  <c:v>2560</c:v>
                </c:pt>
              </c:numCache>
            </c:numRef>
          </c:cat>
          <c:val>
            <c:numRef>
              <c:f>'แผนภูมิ1-2 '!$P$14:$P$22</c:f>
              <c:numCache>
                <c:formatCode>_-* #,##0_-;\-* #,##0_-;_-* "-"??_-;_-@_-</c:formatCode>
                <c:ptCount val="9"/>
                <c:pt idx="0">
                  <c:v>3824094</c:v>
                </c:pt>
                <c:pt idx="1">
                  <c:v>5124864</c:v>
                </c:pt>
                <c:pt idx="2">
                  <c:v>5671679</c:v>
                </c:pt>
                <c:pt idx="3">
                  <c:v>6082187</c:v>
                </c:pt>
                <c:pt idx="4">
                  <c:v>6677142</c:v>
                </c:pt>
                <c:pt idx="5">
                  <c:v>6930725</c:v>
                </c:pt>
                <c:pt idx="6">
                  <c:v>7737834</c:v>
                </c:pt>
                <c:pt idx="7">
                  <c:v>8173786</c:v>
                </c:pt>
                <c:pt idx="8">
                  <c:v>9127919</c:v>
                </c:pt>
              </c:numCache>
            </c:numRef>
          </c:val>
          <c:smooth val="1"/>
        </c:ser>
        <c:marker val="1"/>
        <c:axId val="75426432"/>
        <c:axId val="77169024"/>
      </c:lineChart>
      <c:lineChart>
        <c:grouping val="standard"/>
        <c:ser>
          <c:idx val="0"/>
          <c:order val="1"/>
          <c:tx>
            <c:strRef>
              <c:f>'แผนภูมิ1-2 '!$O$13</c:f>
              <c:strCache>
                <c:ptCount val="1"/>
                <c:pt idx="0">
                  <c:v>ชาวต่างประเทศ</c:v>
                </c:pt>
              </c:strCache>
            </c:strRef>
          </c:tx>
          <c:spPr>
            <a:ln w="25400">
              <a:solidFill>
                <a:schemeClr val="bg1">
                  <a:lumMod val="50000"/>
                </a:schemeClr>
              </a:solidFill>
              <a:prstDash val="solid"/>
            </a:ln>
          </c:spPr>
          <c:marker>
            <c:symbol val="circle"/>
            <c:size val="3"/>
            <c:spPr>
              <a:solidFill>
                <a:srgbClr val="FF0000"/>
              </a:solidFill>
            </c:spPr>
          </c:marker>
          <c:dLbls>
            <c:dLbl>
              <c:idx val="0"/>
              <c:layout>
                <c:manualLayout>
                  <c:x val="4.7772992559252513E-2"/>
                  <c:y val="3.8781152156476352E-2"/>
                </c:manualLayout>
              </c:layout>
              <c:dLblPos val="b"/>
              <c:showVal val="1"/>
            </c:dLbl>
            <c:dLbl>
              <c:idx val="8"/>
              <c:layout>
                <c:manualLayout>
                  <c:x val="-7.5431040883030154E-2"/>
                  <c:y val="-3.2317626797063632E-2"/>
                </c:manualLayout>
              </c:layout>
              <c:dLblPos val="b"/>
              <c:showVal val="1"/>
            </c:dLbl>
            <c:dLblPos val="b"/>
            <c:showVal val="1"/>
          </c:dLbls>
          <c:cat>
            <c:numRef>
              <c:f>'[2]แผนภูมิ 1-2'!$N$2:$N$11</c:f>
              <c:numCache>
                <c:formatCode>General</c:formatCode>
                <c:ptCount val="10"/>
                <c:pt idx="0">
                  <c:v>2552</c:v>
                </c:pt>
                <c:pt idx="1">
                  <c:v>2553</c:v>
                </c:pt>
                <c:pt idx="2">
                  <c:v>2554</c:v>
                </c:pt>
                <c:pt idx="3">
                  <c:v>2555</c:v>
                </c:pt>
                <c:pt idx="4">
                  <c:v>2556</c:v>
                </c:pt>
                <c:pt idx="5">
                  <c:v>2557</c:v>
                </c:pt>
                <c:pt idx="6">
                  <c:v>2558</c:v>
                </c:pt>
                <c:pt idx="7">
                  <c:v>2559</c:v>
                </c:pt>
                <c:pt idx="8">
                  <c:v>2560</c:v>
                </c:pt>
              </c:numCache>
            </c:numRef>
          </c:cat>
          <c:val>
            <c:numRef>
              <c:f>'แผนภูมิ1-2 '!$O$14:$O$22</c:f>
              <c:numCache>
                <c:formatCode>_-* #,##0_-;\-* #,##0_-;_-* "-"??_-;_-@_-</c:formatCode>
                <c:ptCount val="9"/>
                <c:pt idx="0">
                  <c:v>105429</c:v>
                </c:pt>
                <c:pt idx="1">
                  <c:v>108076</c:v>
                </c:pt>
                <c:pt idx="2">
                  <c:v>99745</c:v>
                </c:pt>
                <c:pt idx="3">
                  <c:v>116571</c:v>
                </c:pt>
                <c:pt idx="4">
                  <c:v>127421</c:v>
                </c:pt>
                <c:pt idx="5">
                  <c:v>132334</c:v>
                </c:pt>
                <c:pt idx="6">
                  <c:v>141737</c:v>
                </c:pt>
                <c:pt idx="7">
                  <c:v>147453</c:v>
                </c:pt>
                <c:pt idx="8">
                  <c:v>186277</c:v>
                </c:pt>
              </c:numCache>
            </c:numRef>
          </c:val>
          <c:smooth val="1"/>
        </c:ser>
        <c:marker val="1"/>
        <c:axId val="77172096"/>
        <c:axId val="77170560"/>
      </c:lineChart>
      <c:catAx>
        <c:axId val="75426432"/>
        <c:scaling>
          <c:orientation val="minMax"/>
        </c:scaling>
        <c:axPos val="b"/>
        <c:numFmt formatCode="General" sourceLinked="1"/>
        <c:tickLblPos val="nextTo"/>
        <c:spPr>
          <a:ln w="3175">
            <a:solidFill>
              <a:srgbClr val="333333"/>
            </a:solidFill>
            <a:prstDash val="solid"/>
          </a:ln>
        </c:spPr>
        <c:txPr>
          <a:bodyPr rot="0" vert="horz"/>
          <a:lstStyle/>
          <a:p>
            <a:pPr>
              <a:defRPr sz="1100"/>
            </a:pPr>
            <a:endParaRPr lang="th-TH"/>
          </a:p>
        </c:txPr>
        <c:crossAx val="77169024"/>
        <c:crosses val="autoZero"/>
        <c:auto val="1"/>
        <c:lblAlgn val="ctr"/>
        <c:lblOffset val="100"/>
      </c:catAx>
      <c:valAx>
        <c:axId val="77169024"/>
        <c:scaling>
          <c:orientation val="minMax"/>
          <c:max val="10000000"/>
          <c:min val="0"/>
        </c:scaling>
        <c:axPos val="l"/>
        <c:majorGridlines>
          <c:spPr>
            <a:ln w="3175">
              <a:pattFill prst="pct50">
                <a:fgClr>
                  <a:srgbClr val="808080"/>
                </a:fgClr>
                <a:bgClr>
                  <a:srgbClr val="FFFFFF"/>
                </a:bgClr>
              </a:pattFill>
              <a:prstDash val="solid"/>
            </a:ln>
          </c:spPr>
        </c:majorGridlines>
        <c:numFmt formatCode="#,##0" sourceLinked="0"/>
        <c:tickLblPos val="nextTo"/>
        <c:spPr>
          <a:ln w="3175">
            <a:solidFill>
              <a:srgbClr val="333333"/>
            </a:solidFill>
            <a:prstDash val="solid"/>
          </a:ln>
        </c:spPr>
        <c:txPr>
          <a:bodyPr rot="0" vert="horz"/>
          <a:lstStyle/>
          <a:p>
            <a:pPr>
              <a:defRPr sz="1200"/>
            </a:pPr>
            <a:endParaRPr lang="th-TH"/>
          </a:p>
        </c:txPr>
        <c:crossAx val="75426432"/>
        <c:crosses val="autoZero"/>
        <c:crossBetween val="midCat"/>
        <c:majorUnit val="1000000"/>
        <c:minorUnit val="1000000"/>
      </c:valAx>
      <c:valAx>
        <c:axId val="77170560"/>
        <c:scaling>
          <c:orientation val="minMax"/>
          <c:max val="250000"/>
          <c:min val="60000"/>
        </c:scaling>
        <c:axPos val="r"/>
        <c:numFmt formatCode="_-* #,##0_-;\-* #,##0_-;_-* &quot;-&quot;??_-;_-@_-" sourceLinked="1"/>
        <c:tickLblPos val="nextTo"/>
        <c:txPr>
          <a:bodyPr/>
          <a:lstStyle/>
          <a:p>
            <a:pPr>
              <a:defRPr sz="1200"/>
            </a:pPr>
            <a:endParaRPr lang="th-TH"/>
          </a:p>
        </c:txPr>
        <c:crossAx val="77172096"/>
        <c:crosses val="max"/>
        <c:crossBetween val="between"/>
        <c:majorUnit val="30000"/>
        <c:minorUnit val="30000"/>
      </c:valAx>
      <c:catAx>
        <c:axId val="77172096"/>
        <c:scaling>
          <c:orientation val="minMax"/>
        </c:scaling>
        <c:delete val="1"/>
        <c:axPos val="b"/>
        <c:numFmt formatCode="General" sourceLinked="1"/>
        <c:tickLblPos val="nextTo"/>
        <c:crossAx val="77170560"/>
        <c:crosses val="autoZero"/>
        <c:auto val="1"/>
        <c:lblAlgn val="ctr"/>
        <c:lblOffset val="100"/>
      </c:catAx>
      <c:spPr>
        <a:noFill/>
        <a:ln w="25400">
          <a:noFill/>
        </a:ln>
      </c:spPr>
    </c:plotArea>
    <c:legend>
      <c:legendPos val="r"/>
      <c:layout>
        <c:manualLayout>
          <c:xMode val="edge"/>
          <c:yMode val="edge"/>
          <c:x val="5.6315467269004292E-2"/>
          <c:y val="3.7609330523825514E-2"/>
          <c:w val="0.91597306368875475"/>
          <c:h val="6.3830091167911288E-2"/>
        </c:manualLayout>
      </c:layout>
      <c:spPr>
        <a:noFill/>
        <a:ln>
          <a:noFill/>
        </a:ln>
      </c:spPr>
      <c:txPr>
        <a:bodyPr/>
        <a:lstStyle/>
        <a:p>
          <a:pPr>
            <a:defRPr sz="1200"/>
          </a:pPr>
          <a:endParaRPr lang="th-TH"/>
        </a:p>
      </c:txPr>
    </c:legend>
    <c:plotVisOnly val="1"/>
    <c:dispBlanksAs val="gap"/>
  </c:chart>
  <c:spPr>
    <a:solidFill>
      <a:srgbClr val="8FA8A4">
        <a:alpha val="30588"/>
      </a:srgbClr>
    </a:solidFill>
    <a:ln w="9525">
      <a:noFill/>
    </a:ln>
  </c:spPr>
  <c:txPr>
    <a:bodyPr/>
    <a:lstStyle/>
    <a:p>
      <a:pPr>
        <a:defRPr sz="1000" b="1" i="0" u="none" strike="noStrike" baseline="0">
          <a:solidFill>
            <a:srgbClr val="333333"/>
          </a:solidFill>
          <a:latin typeface="JasmineUPC" pitchFamily="18" charset="-34"/>
          <a:ea typeface="Tahoma"/>
          <a:cs typeface="JasmineUPC" pitchFamily="18" charset="-34"/>
        </a:defRPr>
      </a:pPr>
      <a:endParaRPr lang="th-TH"/>
    </a:p>
  </c:txPr>
  <c:printSettings>
    <c:headerFooter/>
    <c:pageMargins b="0.75000000000000144" l="0.70000000000000062" r="0.70000000000000062" t="0.75000000000000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th-TH"/>
  <c:roundedCorners val="1"/>
  <c:chart>
    <c:plotArea>
      <c:layout>
        <c:manualLayout>
          <c:layoutTarget val="inner"/>
          <c:xMode val="edge"/>
          <c:yMode val="edge"/>
          <c:x val="0.11639947905878142"/>
          <c:y val="2.4341717205259399E-2"/>
          <c:w val="0.71741593568853401"/>
          <c:h val="0.87184081556036452"/>
        </c:manualLayout>
      </c:layout>
      <c:lineChart>
        <c:grouping val="standard"/>
        <c:ser>
          <c:idx val="2"/>
          <c:order val="0"/>
          <c:tx>
            <c:strRef>
              <c:f>'แผนภูมิ1-2 '!$Q$30</c:f>
              <c:strCache>
                <c:ptCount val="1"/>
                <c:pt idx="0">
                  <c:v>รวมรายได้จากการท่องเที่ยว (ล้านบาท)</c:v>
                </c:pt>
              </c:strCache>
            </c:strRef>
          </c:tx>
          <c:spPr>
            <a:ln w="38100">
              <a:solidFill>
                <a:schemeClr val="accent4">
                  <a:lumMod val="50000"/>
                </a:schemeClr>
              </a:solidFill>
              <a:prstDash val="solid"/>
            </a:ln>
          </c:spPr>
          <c:marker>
            <c:symbol val="circle"/>
            <c:size val="3"/>
            <c:spPr>
              <a:solidFill>
                <a:srgbClr val="FFFF00"/>
              </a:solidFill>
              <a:ln>
                <a:solidFill>
                  <a:schemeClr val="accent6">
                    <a:lumMod val="75000"/>
                  </a:schemeClr>
                </a:solidFill>
                <a:prstDash val="solid"/>
              </a:ln>
              <a:effectLst>
                <a:outerShdw dist="35921" dir="2700000" algn="br">
                  <a:srgbClr val="000000"/>
                </a:outerShdw>
              </a:effectLst>
            </c:spPr>
          </c:marker>
          <c:dLbls>
            <c:dLbl>
              <c:idx val="0"/>
              <c:layout>
                <c:manualLayout>
                  <c:x val="-4.6480740046579559E-2"/>
                  <c:y val="3.2664503031378182E-2"/>
                </c:manualLayout>
              </c:layout>
              <c:spPr/>
              <c:txPr>
                <a:bodyPr/>
                <a:lstStyle/>
                <a:p>
                  <a:pPr>
                    <a:defRPr sz="1200" b="1">
                      <a:solidFill>
                        <a:schemeClr val="accent4">
                          <a:lumMod val="50000"/>
                        </a:schemeClr>
                      </a:solidFill>
                      <a:latin typeface="JasmineUPC" pitchFamily="18" charset="-34"/>
                      <a:cs typeface="JasmineUPC" pitchFamily="18" charset="-34"/>
                    </a:defRPr>
                  </a:pPr>
                  <a:endParaRPr lang="th-TH"/>
                </a:p>
              </c:txPr>
              <c:dLblPos val="t"/>
              <c:showVal val="1"/>
            </c:dLbl>
            <c:dLbl>
              <c:idx val="1"/>
              <c:layout>
                <c:manualLayout>
                  <c:x val="-2.0916333020960801E-2"/>
                  <c:y val="-3.2738087566065006E-2"/>
                </c:manualLayout>
              </c:layout>
              <c:dLblPos val="t"/>
              <c:showVal val="1"/>
            </c:dLbl>
            <c:dLbl>
              <c:idx val="7"/>
              <c:layout>
                <c:manualLayout>
                  <c:x val="-2.7888444027947747E-2"/>
                  <c:y val="-2.380951822986542E-2"/>
                </c:manualLayout>
              </c:layout>
              <c:dLblPos val="t"/>
              <c:showVal val="1"/>
            </c:dLbl>
            <c:dLbl>
              <c:idx val="8"/>
              <c:layout>
                <c:manualLayout>
                  <c:x val="-6.9721110069869335E-2"/>
                  <c:y val="2.5830280785929735E-2"/>
                </c:manualLayout>
              </c:layout>
              <c:dLblPos val="t"/>
              <c:showVal val="1"/>
            </c:dLbl>
            <c:txPr>
              <a:bodyPr/>
              <a:lstStyle/>
              <a:p>
                <a:pPr>
                  <a:defRPr sz="1100" b="1">
                    <a:solidFill>
                      <a:schemeClr val="accent4">
                        <a:lumMod val="50000"/>
                      </a:schemeClr>
                    </a:solidFill>
                    <a:latin typeface="JasmineUPC" pitchFamily="18" charset="-34"/>
                    <a:cs typeface="JasmineUPC" pitchFamily="18" charset="-34"/>
                  </a:defRPr>
                </a:pPr>
                <a:endParaRPr lang="th-TH"/>
              </a:p>
            </c:txPr>
            <c:dLblPos val="t"/>
            <c:showVal val="1"/>
          </c:dLbls>
          <c:cat>
            <c:numRef>
              <c:f>'[2]แผนภูมิ 1-2'!$N$2:$N$11</c:f>
              <c:numCache>
                <c:formatCode>General</c:formatCode>
                <c:ptCount val="10"/>
                <c:pt idx="0">
                  <c:v>2552</c:v>
                </c:pt>
                <c:pt idx="1">
                  <c:v>2553</c:v>
                </c:pt>
                <c:pt idx="2">
                  <c:v>2554</c:v>
                </c:pt>
                <c:pt idx="3">
                  <c:v>2555</c:v>
                </c:pt>
                <c:pt idx="4">
                  <c:v>2556</c:v>
                </c:pt>
                <c:pt idx="5">
                  <c:v>2557</c:v>
                </c:pt>
                <c:pt idx="6">
                  <c:v>2558</c:v>
                </c:pt>
                <c:pt idx="7">
                  <c:v>2559</c:v>
                </c:pt>
                <c:pt idx="8">
                  <c:v>2560</c:v>
                </c:pt>
              </c:numCache>
            </c:numRef>
          </c:cat>
          <c:val>
            <c:numRef>
              <c:f>'[2]แผนภูมิ 1-2'!$Q$31:$Q$39</c:f>
              <c:numCache>
                <c:formatCode>General</c:formatCode>
                <c:ptCount val="9"/>
                <c:pt idx="0">
                  <c:v>6663.77</c:v>
                </c:pt>
                <c:pt idx="1">
                  <c:v>8433.25</c:v>
                </c:pt>
                <c:pt idx="2">
                  <c:v>10744.7</c:v>
                </c:pt>
                <c:pt idx="3">
                  <c:v>11236.02</c:v>
                </c:pt>
                <c:pt idx="4">
                  <c:v>12794.45</c:v>
                </c:pt>
                <c:pt idx="5">
                  <c:v>13511.26</c:v>
                </c:pt>
                <c:pt idx="6">
                  <c:v>15818.21</c:v>
                </c:pt>
                <c:pt idx="7">
                  <c:v>17418.41</c:v>
                </c:pt>
                <c:pt idx="8">
                  <c:v>21749.72</c:v>
                </c:pt>
              </c:numCache>
            </c:numRef>
          </c:val>
          <c:smooth val="1"/>
        </c:ser>
        <c:ser>
          <c:idx val="1"/>
          <c:order val="2"/>
          <c:tx>
            <c:strRef>
              <c:f>'แผนภูมิ1-2 '!$P$30</c:f>
              <c:strCache>
                <c:ptCount val="1"/>
                <c:pt idx="0">
                  <c:v>ผู้เยี่ยมเยือนชาวไทย</c:v>
                </c:pt>
              </c:strCache>
            </c:strRef>
          </c:tx>
          <c:spPr>
            <a:ln w="38100">
              <a:solidFill>
                <a:srgbClr val="FF0000"/>
              </a:solidFill>
            </a:ln>
          </c:spPr>
          <c:marker>
            <c:symbol val="circle"/>
            <c:size val="3"/>
            <c:spPr>
              <a:solidFill>
                <a:srgbClr val="00B0F0"/>
              </a:solidFill>
              <a:ln>
                <a:solidFill>
                  <a:srgbClr val="002060"/>
                </a:solidFill>
              </a:ln>
            </c:spPr>
          </c:marker>
          <c:dLbls>
            <c:dLbl>
              <c:idx val="0"/>
              <c:layout>
                <c:manualLayout>
                  <c:x val="0"/>
                  <c:y val="2.9761897787331792E-2"/>
                </c:manualLayout>
              </c:layout>
              <c:showVal val="1"/>
            </c:dLbl>
            <c:dLbl>
              <c:idx val="1"/>
              <c:layout>
                <c:manualLayout>
                  <c:x val="0"/>
                  <c:y val="3.292181069958848E-2"/>
                </c:manualLayout>
              </c:layout>
              <c:showVal val="1"/>
            </c:dLbl>
            <c:dLbl>
              <c:idx val="2"/>
              <c:layout>
                <c:manualLayout>
                  <c:x val="-1.2102351972988317E-2"/>
                  <c:y val="2.4691358024691409E-2"/>
                </c:manualLayout>
              </c:layout>
              <c:showVal val="1"/>
            </c:dLbl>
            <c:dLbl>
              <c:idx val="4"/>
              <c:layout>
                <c:manualLayout>
                  <c:x val="-7.2614111837930049E-3"/>
                  <c:y val="2.4691358024691384E-2"/>
                </c:manualLayout>
              </c:layout>
              <c:showVal val="1"/>
            </c:dLbl>
            <c:dLbl>
              <c:idx val="6"/>
              <c:layout>
                <c:manualLayout>
                  <c:x val="0"/>
                  <c:y val="2.0576131687242802E-2"/>
                </c:manualLayout>
              </c:layout>
              <c:showVal val="1"/>
            </c:dLbl>
            <c:dLbl>
              <c:idx val="7"/>
              <c:layout>
                <c:manualLayout>
                  <c:x val="-6.9721110069869332E-3"/>
                  <c:y val="1.6460905349794271E-2"/>
                </c:manualLayout>
              </c:layout>
              <c:showVal val="1"/>
            </c:dLbl>
            <c:dLbl>
              <c:idx val="8"/>
              <c:layout>
                <c:manualLayout>
                  <c:x val="-0.14457248607362008"/>
                  <c:y val="1.4440144722500771E-2"/>
                </c:manualLayout>
              </c:layout>
              <c:spPr/>
              <c:txPr>
                <a:bodyPr/>
                <a:lstStyle/>
                <a:p>
                  <a:pPr>
                    <a:defRPr sz="1200" b="0">
                      <a:solidFill>
                        <a:srgbClr val="C00000"/>
                      </a:solidFill>
                      <a:latin typeface="JasmineUPC" pitchFamily="18" charset="-34"/>
                      <a:cs typeface="JasmineUPC" pitchFamily="18" charset="-34"/>
                    </a:defRPr>
                  </a:pPr>
                  <a:endParaRPr lang="th-TH"/>
                </a:p>
              </c:txPr>
              <c:showVal val="1"/>
            </c:dLbl>
            <c:txPr>
              <a:bodyPr/>
              <a:lstStyle/>
              <a:p>
                <a:pPr>
                  <a:defRPr sz="1100" b="1">
                    <a:solidFill>
                      <a:srgbClr val="C00000"/>
                    </a:solidFill>
                    <a:latin typeface="JasmineUPC" pitchFamily="18" charset="-34"/>
                    <a:cs typeface="JasmineUPC" pitchFamily="18" charset="-34"/>
                  </a:defRPr>
                </a:pPr>
                <a:endParaRPr lang="th-TH"/>
              </a:p>
            </c:txPr>
            <c:showVal val="1"/>
          </c:dLbls>
          <c:cat>
            <c:numRef>
              <c:f>'[2]แผนภูมิ 1-2'!$N$2:$N$11</c:f>
              <c:numCache>
                <c:formatCode>General</c:formatCode>
                <c:ptCount val="10"/>
                <c:pt idx="0">
                  <c:v>2552</c:v>
                </c:pt>
                <c:pt idx="1">
                  <c:v>2553</c:v>
                </c:pt>
                <c:pt idx="2">
                  <c:v>2554</c:v>
                </c:pt>
                <c:pt idx="3">
                  <c:v>2555</c:v>
                </c:pt>
                <c:pt idx="4">
                  <c:v>2556</c:v>
                </c:pt>
                <c:pt idx="5">
                  <c:v>2557</c:v>
                </c:pt>
                <c:pt idx="6">
                  <c:v>2558</c:v>
                </c:pt>
                <c:pt idx="7">
                  <c:v>2559</c:v>
                </c:pt>
                <c:pt idx="8">
                  <c:v>2560</c:v>
                </c:pt>
              </c:numCache>
            </c:numRef>
          </c:cat>
          <c:val>
            <c:numRef>
              <c:f>'แผนภูมิ1-2 '!$P$31:$P$39</c:f>
              <c:numCache>
                <c:formatCode>_-* #,##0_-;\-* #,##0_-;_-* "-"??_-;_-@_-</c:formatCode>
                <c:ptCount val="9"/>
                <c:pt idx="0">
                  <c:v>6479.44</c:v>
                </c:pt>
                <c:pt idx="1">
                  <c:v>8082.37</c:v>
                </c:pt>
                <c:pt idx="2">
                  <c:v>10355.23</c:v>
                </c:pt>
                <c:pt idx="3">
                  <c:v>10828.1</c:v>
                </c:pt>
                <c:pt idx="4">
                  <c:v>12362.05</c:v>
                </c:pt>
                <c:pt idx="5">
                  <c:v>13059.1</c:v>
                </c:pt>
                <c:pt idx="6">
                  <c:v>15324.86</c:v>
                </c:pt>
                <c:pt idx="7">
                  <c:v>16886.02</c:v>
                </c:pt>
                <c:pt idx="8">
                  <c:v>21006.11</c:v>
                </c:pt>
              </c:numCache>
            </c:numRef>
          </c:val>
          <c:smooth val="1"/>
        </c:ser>
        <c:marker val="1"/>
        <c:axId val="77290880"/>
        <c:axId val="77329536"/>
      </c:lineChart>
      <c:lineChart>
        <c:grouping val="standard"/>
        <c:ser>
          <c:idx val="0"/>
          <c:order val="1"/>
          <c:tx>
            <c:strRef>
              <c:f>'แผนภูมิ1-2 '!$O$30</c:f>
              <c:strCache>
                <c:ptCount val="1"/>
                <c:pt idx="0">
                  <c:v>ผู้เยี่ยมเยือนชาวต่างประเทศ</c:v>
                </c:pt>
              </c:strCache>
            </c:strRef>
          </c:tx>
          <c:spPr>
            <a:ln w="38100">
              <a:solidFill>
                <a:schemeClr val="bg1">
                  <a:lumMod val="50000"/>
                </a:schemeClr>
              </a:solidFill>
              <a:prstDash val="solid"/>
            </a:ln>
          </c:spPr>
          <c:marker>
            <c:symbol val="circle"/>
            <c:size val="3"/>
            <c:spPr>
              <a:solidFill>
                <a:srgbClr val="FF0000"/>
              </a:solidFill>
            </c:spPr>
          </c:marker>
          <c:dLbls>
            <c:dLbl>
              <c:idx val="0"/>
              <c:layout>
                <c:manualLayout>
                  <c:x val="4.1832666041921818E-2"/>
                  <c:y val="-2.4691358024691325E-2"/>
                </c:manualLayout>
              </c:layout>
              <c:dLblPos val="b"/>
              <c:showVal val="1"/>
            </c:dLbl>
            <c:dLbl>
              <c:idx val="1"/>
              <c:layout>
                <c:manualLayout>
                  <c:x val="-2.3433246794979223E-2"/>
                  <c:y val="3.292181069958848E-2"/>
                </c:manualLayout>
              </c:layout>
              <c:dLblPos val="b"/>
              <c:showVal val="1"/>
            </c:dLbl>
            <c:dLbl>
              <c:idx val="8"/>
              <c:layout>
                <c:manualLayout>
                  <c:x val="-3.8351368409456611E-2"/>
                  <c:y val="-5.6216944081143534E-2"/>
                </c:manualLayout>
              </c:layout>
              <c:dLblPos val="b"/>
              <c:showVal val="1"/>
            </c:dLbl>
            <c:txPr>
              <a:bodyPr/>
              <a:lstStyle/>
              <a:p>
                <a:pPr>
                  <a:defRPr sz="1100" b="1">
                    <a:latin typeface="JasmineUPC" pitchFamily="18" charset="-34"/>
                    <a:cs typeface="JasmineUPC" pitchFamily="18" charset="-34"/>
                  </a:defRPr>
                </a:pPr>
                <a:endParaRPr lang="th-TH"/>
              </a:p>
            </c:txPr>
            <c:dLblPos val="b"/>
            <c:showVal val="1"/>
          </c:dLbls>
          <c:cat>
            <c:numRef>
              <c:f>'[2]แผนภูมิ 1-2'!$N$2:$N$11</c:f>
              <c:numCache>
                <c:formatCode>General</c:formatCode>
                <c:ptCount val="10"/>
                <c:pt idx="0">
                  <c:v>2552</c:v>
                </c:pt>
                <c:pt idx="1">
                  <c:v>2553</c:v>
                </c:pt>
                <c:pt idx="2">
                  <c:v>2554</c:v>
                </c:pt>
                <c:pt idx="3">
                  <c:v>2555</c:v>
                </c:pt>
                <c:pt idx="4">
                  <c:v>2556</c:v>
                </c:pt>
                <c:pt idx="5">
                  <c:v>2557</c:v>
                </c:pt>
                <c:pt idx="6">
                  <c:v>2558</c:v>
                </c:pt>
                <c:pt idx="7">
                  <c:v>2559</c:v>
                </c:pt>
                <c:pt idx="8">
                  <c:v>2560</c:v>
                </c:pt>
              </c:numCache>
            </c:numRef>
          </c:cat>
          <c:val>
            <c:numRef>
              <c:f>'แผนภูมิ1-2 '!$O$31:$O$39</c:f>
              <c:numCache>
                <c:formatCode>_-* #,##0_-;\-* #,##0_-;_-* "-"??_-;_-@_-</c:formatCode>
                <c:ptCount val="9"/>
                <c:pt idx="0">
                  <c:v>184.33</c:v>
                </c:pt>
                <c:pt idx="1">
                  <c:v>350.88</c:v>
                </c:pt>
                <c:pt idx="2">
                  <c:v>389.47</c:v>
                </c:pt>
                <c:pt idx="3">
                  <c:v>407.92</c:v>
                </c:pt>
                <c:pt idx="4">
                  <c:v>432.4</c:v>
                </c:pt>
                <c:pt idx="5">
                  <c:v>452.16</c:v>
                </c:pt>
                <c:pt idx="6">
                  <c:v>493.35</c:v>
                </c:pt>
                <c:pt idx="7">
                  <c:v>532.39</c:v>
                </c:pt>
                <c:pt idx="8">
                  <c:v>743.61</c:v>
                </c:pt>
              </c:numCache>
            </c:numRef>
          </c:val>
          <c:smooth val="1"/>
        </c:ser>
        <c:marker val="1"/>
        <c:axId val="77201792"/>
        <c:axId val="77331072"/>
      </c:lineChart>
      <c:catAx>
        <c:axId val="77290880"/>
        <c:scaling>
          <c:orientation val="minMax"/>
        </c:scaling>
        <c:axPos val="b"/>
        <c:numFmt formatCode="General" sourceLinked="1"/>
        <c:tickLblPos val="nextTo"/>
        <c:spPr>
          <a:ln w="3175">
            <a:solidFill>
              <a:srgbClr val="333333"/>
            </a:solidFill>
            <a:prstDash val="solid"/>
          </a:ln>
        </c:spPr>
        <c:txPr>
          <a:bodyPr rot="0" vert="horz"/>
          <a:lstStyle/>
          <a:p>
            <a:pPr>
              <a:defRPr sz="1200" b="0" i="0" u="none" strike="noStrike" baseline="0">
                <a:solidFill>
                  <a:srgbClr val="333333"/>
                </a:solidFill>
                <a:latin typeface="JasmineUPC" pitchFamily="18" charset="-34"/>
                <a:ea typeface="Angsana New"/>
                <a:cs typeface="JasmineUPC" pitchFamily="18" charset="-34"/>
              </a:defRPr>
            </a:pPr>
            <a:endParaRPr lang="th-TH"/>
          </a:p>
        </c:txPr>
        <c:crossAx val="77329536"/>
        <c:crosses val="autoZero"/>
        <c:auto val="1"/>
        <c:lblAlgn val="ctr"/>
        <c:lblOffset val="100"/>
      </c:catAx>
      <c:valAx>
        <c:axId val="77329536"/>
        <c:scaling>
          <c:orientation val="minMax"/>
          <c:max val="23000"/>
          <c:min val="0"/>
        </c:scaling>
        <c:axPos val="l"/>
        <c:majorGridlines>
          <c:spPr>
            <a:ln w="3175">
              <a:pattFill prst="pct50">
                <a:fgClr>
                  <a:srgbClr val="808080"/>
                </a:fgClr>
                <a:bgClr>
                  <a:srgbClr val="FFFFFF"/>
                </a:bgClr>
              </a:pattFill>
              <a:prstDash val="solid"/>
            </a:ln>
          </c:spPr>
        </c:majorGridlines>
        <c:numFmt formatCode="#,##0" sourceLinked="0"/>
        <c:tickLblPos val="nextTo"/>
        <c:spPr>
          <a:ln w="3175">
            <a:solidFill>
              <a:srgbClr val="333333"/>
            </a:solidFill>
            <a:prstDash val="solid"/>
          </a:ln>
        </c:spPr>
        <c:txPr>
          <a:bodyPr rot="0" vert="horz"/>
          <a:lstStyle/>
          <a:p>
            <a:pPr>
              <a:defRPr sz="1400" b="0" i="0" u="none" strike="noStrike" baseline="0">
                <a:solidFill>
                  <a:srgbClr val="333333"/>
                </a:solidFill>
                <a:latin typeface="JasmineUPC" pitchFamily="18" charset="-34"/>
                <a:ea typeface="Angsana New"/>
                <a:cs typeface="JasmineUPC" pitchFamily="18" charset="-34"/>
              </a:defRPr>
            </a:pPr>
            <a:endParaRPr lang="th-TH"/>
          </a:p>
        </c:txPr>
        <c:crossAx val="77290880"/>
        <c:crosses val="autoZero"/>
        <c:crossBetween val="midCat"/>
        <c:majorUnit val="5000"/>
        <c:minorUnit val="5000"/>
      </c:valAx>
      <c:valAx>
        <c:axId val="77331072"/>
        <c:scaling>
          <c:orientation val="minMax"/>
          <c:max val="1400"/>
          <c:min val="0"/>
        </c:scaling>
        <c:axPos val="r"/>
        <c:numFmt formatCode="_-* #,##0_-;\-* #,##0_-;_-* &quot;-&quot;??_-;_-@_-" sourceLinked="1"/>
        <c:tickLblPos val="nextTo"/>
        <c:txPr>
          <a:bodyPr/>
          <a:lstStyle/>
          <a:p>
            <a:pPr>
              <a:defRPr sz="1400">
                <a:latin typeface="JasmineUPC" pitchFamily="18" charset="-34"/>
                <a:cs typeface="JasmineUPC" pitchFamily="18" charset="-34"/>
              </a:defRPr>
            </a:pPr>
            <a:endParaRPr lang="th-TH"/>
          </a:p>
        </c:txPr>
        <c:crossAx val="77201792"/>
        <c:crosses val="max"/>
        <c:crossBetween val="between"/>
        <c:majorUnit val="100"/>
        <c:minorUnit val="100"/>
      </c:valAx>
      <c:catAx>
        <c:axId val="77201792"/>
        <c:scaling>
          <c:orientation val="minMax"/>
        </c:scaling>
        <c:delete val="1"/>
        <c:axPos val="b"/>
        <c:numFmt formatCode="General" sourceLinked="1"/>
        <c:tickLblPos val="nextTo"/>
        <c:crossAx val="77331072"/>
        <c:crosses val="autoZero"/>
        <c:auto val="1"/>
        <c:lblAlgn val="ctr"/>
        <c:lblOffset val="100"/>
      </c:catAx>
      <c:spPr>
        <a:noFill/>
        <a:ln w="25400">
          <a:noFill/>
        </a:ln>
      </c:spPr>
    </c:plotArea>
    <c:legend>
      <c:legendPos val="t"/>
      <c:layout>
        <c:manualLayout>
          <c:xMode val="edge"/>
          <c:yMode val="edge"/>
          <c:x val="0.1249754926359951"/>
          <c:y val="0.10119045247692816"/>
          <c:w val="0.66833677166214167"/>
          <c:h val="0.21667833317436899"/>
        </c:manualLayout>
      </c:layout>
      <c:spPr>
        <a:noFill/>
        <a:ln>
          <a:noFill/>
        </a:ln>
      </c:spPr>
      <c:txPr>
        <a:bodyPr/>
        <a:lstStyle/>
        <a:p>
          <a:pPr>
            <a:defRPr sz="1400" b="0" i="0" u="none" strike="noStrike" baseline="0">
              <a:solidFill>
                <a:schemeClr val="tx1"/>
              </a:solidFill>
              <a:latin typeface="JasmineUPC" pitchFamily="18" charset="-34"/>
              <a:ea typeface="Angsana New"/>
              <a:cs typeface="JasmineUPC" pitchFamily="18" charset="-34"/>
            </a:defRPr>
          </a:pPr>
          <a:endParaRPr lang="th-TH"/>
        </a:p>
      </c:txPr>
    </c:legend>
    <c:plotVisOnly val="1"/>
    <c:dispBlanksAs val="gap"/>
  </c:chart>
  <c:spPr>
    <a:solidFill>
      <a:schemeClr val="accent2">
        <a:lumMod val="40000"/>
        <a:lumOff val="60000"/>
      </a:schemeClr>
    </a:solidFill>
    <a:ln w="9525">
      <a:noFill/>
    </a:ln>
  </c:spPr>
  <c:txPr>
    <a:bodyPr/>
    <a:lstStyle/>
    <a:p>
      <a:pPr>
        <a:defRPr sz="1000" b="0" i="0" u="none" strike="noStrike" baseline="0">
          <a:solidFill>
            <a:srgbClr val="333333"/>
          </a:solidFill>
          <a:latin typeface="Tahoma"/>
          <a:ea typeface="Tahoma"/>
          <a:cs typeface="Tahoma"/>
        </a:defRPr>
      </a:pPr>
      <a:endParaRPr lang="th-TH"/>
    </a:p>
  </c:txPr>
  <c:printSettings>
    <c:headerFooter/>
    <c:pageMargins b="0.75000000000000144" l="0.70000000000000062" r="0.70000000000000062" t="0.75000000000000144" header="0.30000000000000032" footer="0.30000000000000032"/>
    <c:pageSetup orientation="portrait"/>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28575</xdr:colOff>
      <xdr:row>50</xdr:row>
      <xdr:rowOff>133350</xdr:rowOff>
    </xdr:from>
    <xdr:to>
      <xdr:col>16</xdr:col>
      <xdr:colOff>28575</xdr:colOff>
      <xdr:row>51</xdr:row>
      <xdr:rowOff>228600</xdr:rowOff>
    </xdr:to>
    <xdr:sp macro="" textlink="">
      <xdr:nvSpPr>
        <xdr:cNvPr id="2" name="Text Box 3"/>
        <xdr:cNvSpPr txBox="1">
          <a:spLocks noChangeArrowheads="1"/>
        </xdr:cNvSpPr>
      </xdr:nvSpPr>
      <xdr:spPr bwMode="auto">
        <a:xfrm>
          <a:off x="8928735" y="134683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50</xdr:row>
      <xdr:rowOff>104775</xdr:rowOff>
    </xdr:from>
    <xdr:to>
      <xdr:col>16</xdr:col>
      <xdr:colOff>19050</xdr:colOff>
      <xdr:row>51</xdr:row>
      <xdr:rowOff>219075</xdr:rowOff>
    </xdr:to>
    <xdr:sp macro="" textlink="">
      <xdr:nvSpPr>
        <xdr:cNvPr id="3" name="Text Box 4"/>
        <xdr:cNvSpPr txBox="1">
          <a:spLocks noChangeArrowheads="1"/>
        </xdr:cNvSpPr>
      </xdr:nvSpPr>
      <xdr:spPr bwMode="auto">
        <a:xfrm>
          <a:off x="8919210" y="134397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32</xdr:row>
      <xdr:rowOff>181070</xdr:rowOff>
    </xdr:to>
    <xdr:sp macro="" textlink="">
      <xdr:nvSpPr>
        <xdr:cNvPr id="4" name="Text Box 3"/>
        <xdr:cNvSpPr txBox="1">
          <a:spLocks noChangeArrowheads="1"/>
        </xdr:cNvSpPr>
      </xdr:nvSpPr>
      <xdr:spPr bwMode="auto">
        <a:xfrm>
          <a:off x="8947785" y="6258020"/>
          <a:ext cx="0" cy="24574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32</xdr:row>
      <xdr:rowOff>171545</xdr:rowOff>
    </xdr:to>
    <xdr:sp macro="" textlink="">
      <xdr:nvSpPr>
        <xdr:cNvPr id="5" name="Text Box 4"/>
        <xdr:cNvSpPr txBox="1">
          <a:spLocks noChangeArrowheads="1"/>
        </xdr:cNvSpPr>
      </xdr:nvSpPr>
      <xdr:spPr bwMode="auto">
        <a:xfrm>
          <a:off x="8938260" y="6229445"/>
          <a:ext cx="0" cy="24765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54</xdr:row>
      <xdr:rowOff>228600</xdr:rowOff>
    </xdr:to>
    <xdr:sp macro="" textlink="">
      <xdr:nvSpPr>
        <xdr:cNvPr id="6" name="Text Box 3"/>
        <xdr:cNvSpPr txBox="1">
          <a:spLocks noChangeArrowheads="1"/>
        </xdr:cNvSpPr>
      </xdr:nvSpPr>
      <xdr:spPr bwMode="auto">
        <a:xfrm>
          <a:off x="8928735" y="1373505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54</xdr:row>
      <xdr:rowOff>219075</xdr:rowOff>
    </xdr:to>
    <xdr:sp macro="" textlink="">
      <xdr:nvSpPr>
        <xdr:cNvPr id="7" name="Text Box 4"/>
        <xdr:cNvSpPr txBox="1">
          <a:spLocks noChangeArrowheads="1"/>
        </xdr:cNvSpPr>
      </xdr:nvSpPr>
      <xdr:spPr bwMode="auto">
        <a:xfrm>
          <a:off x="8919210" y="1370647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52</xdr:row>
      <xdr:rowOff>228600</xdr:rowOff>
    </xdr:to>
    <xdr:sp macro="" textlink="">
      <xdr:nvSpPr>
        <xdr:cNvPr id="8" name="Text Box 3"/>
        <xdr:cNvSpPr txBox="1">
          <a:spLocks noChangeArrowheads="1"/>
        </xdr:cNvSpPr>
      </xdr:nvSpPr>
      <xdr:spPr bwMode="auto">
        <a:xfrm>
          <a:off x="8928735" y="137350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52</xdr:row>
      <xdr:rowOff>219075</xdr:rowOff>
    </xdr:to>
    <xdr:sp macro="" textlink="">
      <xdr:nvSpPr>
        <xdr:cNvPr id="9" name="Text Box 4"/>
        <xdr:cNvSpPr txBox="1">
          <a:spLocks noChangeArrowheads="1"/>
        </xdr:cNvSpPr>
      </xdr:nvSpPr>
      <xdr:spPr bwMode="auto">
        <a:xfrm>
          <a:off x="8919210" y="137064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60960</xdr:colOff>
      <xdr:row>0</xdr:row>
      <xdr:rowOff>83820</xdr:rowOff>
    </xdr:from>
    <xdr:to>
      <xdr:col>16</xdr:col>
      <xdr:colOff>276225</xdr:colOff>
      <xdr:row>11</xdr:row>
      <xdr:rowOff>0</xdr:rowOff>
    </xdr:to>
    <xdr:grpSp>
      <xdr:nvGrpSpPr>
        <xdr:cNvPr id="10" name="Group 29"/>
        <xdr:cNvGrpSpPr/>
      </xdr:nvGrpSpPr>
      <xdr:grpSpPr>
        <a:xfrm>
          <a:off x="8562703" y="83820"/>
          <a:ext cx="356779" cy="2496094"/>
          <a:chOff x="9620250" y="85725"/>
          <a:chExt cx="400050" cy="2733676"/>
        </a:xfrm>
      </xdr:grpSpPr>
      <xdr:grpSp>
        <xdr:nvGrpSpPr>
          <xdr:cNvPr id="11" name="Group 25"/>
          <xdr:cNvGrpSpPr/>
        </xdr:nvGrpSpPr>
        <xdr:grpSpPr>
          <a:xfrm>
            <a:off x="9620250" y="85725"/>
            <a:ext cx="333375" cy="583801"/>
            <a:chOff x="10001250" y="238125"/>
            <a:chExt cx="333375" cy="583801"/>
          </a:xfrm>
        </xdr:grpSpPr>
        <xdr:sp macro="" textlink="">
          <xdr:nvSpPr>
            <xdr:cNvPr id="13" name="Flowchart: Delay 26"/>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13"/>
            <xdr:cNvSpPr txBox="1"/>
          </xdr:nvSpPr>
          <xdr:spPr>
            <a:xfrm rot="5400000">
              <a:off x="9902231" y="403820"/>
              <a:ext cx="564749"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182</a:t>
              </a:r>
            </a:p>
          </xdr:txBody>
        </xdr:sp>
      </xdr:grpSp>
      <xdr:sp macro="" textlink="">
        <xdr:nvSpPr>
          <xdr:cNvPr id="12" name="Text Box 6"/>
          <xdr:cNvSpPr txBox="1">
            <a:spLocks noChangeArrowheads="1"/>
          </xdr:cNvSpPr>
        </xdr:nvSpPr>
        <xdr:spPr bwMode="auto">
          <a:xfrm>
            <a:off x="9696450" y="533401"/>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14</xdr:col>
      <xdr:colOff>1839686</xdr:colOff>
      <xdr:row>37</xdr:row>
      <xdr:rowOff>195942</xdr:rowOff>
    </xdr:from>
    <xdr:to>
      <xdr:col>16</xdr:col>
      <xdr:colOff>83820</xdr:colOff>
      <xdr:row>52</xdr:row>
      <xdr:rowOff>84417</xdr:rowOff>
    </xdr:to>
    <xdr:grpSp>
      <xdr:nvGrpSpPr>
        <xdr:cNvPr id="15" name="Group 10"/>
        <xdr:cNvGrpSpPr/>
      </xdr:nvGrpSpPr>
      <xdr:grpSpPr>
        <a:xfrm>
          <a:off x="8414657" y="9046028"/>
          <a:ext cx="312420" cy="3012675"/>
          <a:chOff x="8803092" y="3362325"/>
          <a:chExt cx="883818" cy="3242635"/>
        </a:xfrm>
      </xdr:grpSpPr>
      <xdr:grpSp>
        <xdr:nvGrpSpPr>
          <xdr:cNvPr id="16" name="Group 7"/>
          <xdr:cNvGrpSpPr/>
        </xdr:nvGrpSpPr>
        <xdr:grpSpPr>
          <a:xfrm>
            <a:off x="8803092" y="6124572"/>
            <a:ext cx="883818" cy="480388"/>
            <a:chOff x="9041217" y="6238876"/>
            <a:chExt cx="883818" cy="480388"/>
          </a:xfrm>
        </xdr:grpSpPr>
        <xdr:sp macro="" textlink="">
          <xdr:nvSpPr>
            <xdr:cNvPr id="18" name="Flowchart: Delay 8"/>
            <xdr:cNvSpPr/>
          </xdr:nvSpPr>
          <xdr:spPr bwMode="auto">
            <a:xfrm rot="5400000">
              <a:off x="9278339" y="6001754"/>
              <a:ext cx="409574" cy="883818"/>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9" name="TextBox 18"/>
            <xdr:cNvSpPr txBox="1"/>
          </xdr:nvSpPr>
          <xdr:spPr>
            <a:xfrm rot="5400000">
              <a:off x="9312866" y="6130911"/>
              <a:ext cx="467594" cy="709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183</a:t>
              </a:r>
            </a:p>
          </xdr:txBody>
        </xdr:sp>
      </xdr:grpSp>
      <xdr:sp macro="" textlink="">
        <xdr:nvSpPr>
          <xdr:cNvPr id="17" name="Text Box 6"/>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348342</xdr:colOff>
      <xdr:row>1</xdr:row>
      <xdr:rowOff>226785</xdr:rowOff>
    </xdr:from>
    <xdr:to>
      <xdr:col>10</xdr:col>
      <xdr:colOff>370114</xdr:colOff>
      <xdr:row>11</xdr:row>
      <xdr:rowOff>264885</xdr:rowOff>
    </xdr:to>
    <xdr:graphicFrame macro="">
      <xdr:nvGraphicFramePr>
        <xdr:cNvPr id="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179615</xdr:colOff>
      <xdr:row>15</xdr:row>
      <xdr:rowOff>28575</xdr:rowOff>
    </xdr:from>
    <xdr:to>
      <xdr:col>2</xdr:col>
      <xdr:colOff>103415</xdr:colOff>
      <xdr:row>16</xdr:row>
      <xdr:rowOff>85726</xdr:rowOff>
    </xdr:to>
    <xdr:sp macro="" textlink="">
      <xdr:nvSpPr>
        <xdr:cNvPr id="3" name="TextBox 6"/>
        <xdr:cNvSpPr txBox="1">
          <a:spLocks noChangeArrowheads="1"/>
        </xdr:cNvSpPr>
      </xdr:nvSpPr>
      <xdr:spPr bwMode="auto">
        <a:xfrm>
          <a:off x="728255" y="4029075"/>
          <a:ext cx="472440" cy="323851"/>
        </a:xfrm>
        <a:prstGeom prst="rect">
          <a:avLst/>
        </a:prstGeom>
        <a:noFill/>
        <a:ln w="9525">
          <a:noFill/>
          <a:miter lim="800000"/>
          <a:headEnd/>
          <a:tailEnd/>
        </a:ln>
      </xdr:spPr>
      <xdr:txBody>
        <a:bodyPr vertOverflow="clip" wrap="square" lIns="91440" tIns="45720" rIns="91440" bIns="45720" anchor="ctr" upright="1"/>
        <a:lstStyle/>
        <a:p>
          <a:pPr algn="ctr" rtl="1">
            <a:defRPr sz="1000"/>
          </a:pPr>
          <a:r>
            <a:rPr lang="th-TH" sz="1400" b="1" i="0" strike="noStrike">
              <a:solidFill>
                <a:srgbClr val="333333"/>
              </a:solidFill>
              <a:latin typeface="JasmineUPC" pitchFamily="18" charset="-34"/>
              <a:cs typeface="JasmineUPC" pitchFamily="18" charset="-34"/>
            </a:rPr>
            <a:t>คน</a:t>
          </a:r>
        </a:p>
      </xdr:txBody>
    </xdr:sp>
    <xdr:clientData/>
  </xdr:twoCellAnchor>
  <xdr:twoCellAnchor>
    <xdr:from>
      <xdr:col>0</xdr:col>
      <xdr:colOff>402770</xdr:colOff>
      <xdr:row>15</xdr:row>
      <xdr:rowOff>87083</xdr:rowOff>
    </xdr:from>
    <xdr:to>
      <xdr:col>10</xdr:col>
      <xdr:colOff>337457</xdr:colOff>
      <xdr:row>25</xdr:row>
      <xdr:rowOff>315684</xdr:rowOff>
    </xdr:to>
    <xdr:graphicFrame macro="">
      <xdr:nvGraphicFramePr>
        <xdr:cNvPr id="4"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54429</xdr:colOff>
      <xdr:row>2</xdr:row>
      <xdr:rowOff>76200</xdr:rowOff>
    </xdr:from>
    <xdr:to>
      <xdr:col>1</xdr:col>
      <xdr:colOff>522514</xdr:colOff>
      <xdr:row>3</xdr:row>
      <xdr:rowOff>133350</xdr:rowOff>
    </xdr:to>
    <xdr:sp macro="" textlink="">
      <xdr:nvSpPr>
        <xdr:cNvPr id="5" name="TextBox 4"/>
        <xdr:cNvSpPr txBox="1">
          <a:spLocks noChangeArrowheads="1"/>
        </xdr:cNvSpPr>
      </xdr:nvSpPr>
      <xdr:spPr bwMode="auto">
        <a:xfrm>
          <a:off x="603069" y="609600"/>
          <a:ext cx="468085" cy="323850"/>
        </a:xfrm>
        <a:prstGeom prst="rect">
          <a:avLst/>
        </a:prstGeom>
        <a:noFill/>
        <a:ln w="9525">
          <a:noFill/>
          <a:miter lim="800000"/>
          <a:headEnd/>
          <a:tailEnd/>
        </a:ln>
      </xdr:spPr>
      <xdr:txBody>
        <a:bodyPr vertOverflow="clip" wrap="square" lIns="91440" tIns="45720" rIns="91440" bIns="45720" anchor="ctr" upright="1"/>
        <a:lstStyle/>
        <a:p>
          <a:pPr algn="ctr" rtl="1">
            <a:defRPr sz="1000"/>
          </a:pPr>
          <a:r>
            <a:rPr lang="th-TH" sz="1400" b="1" i="0" strike="noStrike">
              <a:solidFill>
                <a:srgbClr val="333333"/>
              </a:solidFill>
              <a:latin typeface="JasmineUPC" pitchFamily="18" charset="-34"/>
              <a:cs typeface="JasmineUPC" pitchFamily="18" charset="-34"/>
            </a:rPr>
            <a:t>คน</a:t>
          </a:r>
        </a:p>
      </xdr:txBody>
    </xdr:sp>
    <xdr:clientData/>
  </xdr:twoCellAnchor>
  <xdr:twoCellAnchor>
    <xdr:from>
      <xdr:col>0</xdr:col>
      <xdr:colOff>65313</xdr:colOff>
      <xdr:row>30</xdr:row>
      <xdr:rowOff>185056</xdr:rowOff>
    </xdr:from>
    <xdr:to>
      <xdr:col>10</xdr:col>
      <xdr:colOff>424543</xdr:colOff>
      <xdr:row>46</xdr:row>
      <xdr:rowOff>97971</xdr:rowOff>
    </xdr:to>
    <xdr:graphicFrame macro="">
      <xdr:nvGraphicFramePr>
        <xdr:cNvPr id="6"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30</xdr:row>
      <xdr:rowOff>163286</xdr:rowOff>
    </xdr:from>
    <xdr:to>
      <xdr:col>1</xdr:col>
      <xdr:colOff>348343</xdr:colOff>
      <xdr:row>31</xdr:row>
      <xdr:rowOff>253093</xdr:rowOff>
    </xdr:to>
    <xdr:sp macro="" textlink="">
      <xdr:nvSpPr>
        <xdr:cNvPr id="7" name="TextBox 6"/>
        <xdr:cNvSpPr txBox="1">
          <a:spLocks noChangeArrowheads="1"/>
        </xdr:cNvSpPr>
      </xdr:nvSpPr>
      <xdr:spPr bwMode="auto">
        <a:xfrm>
          <a:off x="0" y="8164286"/>
          <a:ext cx="896983" cy="356507"/>
        </a:xfrm>
        <a:prstGeom prst="rect">
          <a:avLst/>
        </a:prstGeom>
        <a:noFill/>
        <a:ln w="9525">
          <a:noFill/>
          <a:miter lim="800000"/>
          <a:headEnd/>
          <a:tailEnd/>
        </a:ln>
      </xdr:spPr>
      <xdr:txBody>
        <a:bodyPr vertOverflow="clip" wrap="square" lIns="91440" tIns="45720" rIns="91440" bIns="45720" anchor="ctr" upright="1"/>
        <a:lstStyle/>
        <a:p>
          <a:pPr algn="ctr" rtl="1">
            <a:defRPr sz="1000"/>
          </a:pPr>
          <a:r>
            <a:rPr lang="th-TH" sz="1400" b="1" i="0" strike="noStrike">
              <a:solidFill>
                <a:srgbClr val="333333"/>
              </a:solidFill>
              <a:latin typeface="JasmineUPC" pitchFamily="18" charset="-34"/>
              <a:cs typeface="JasmineUPC" pitchFamily="18" charset="-34"/>
            </a:rPr>
            <a:t>ล้านบาท </a:t>
          </a:r>
        </a:p>
      </xdr:txBody>
    </xdr:sp>
    <xdr:clientData/>
  </xdr:twoCellAnchor>
  <xdr:twoCellAnchor>
    <xdr:from>
      <xdr:col>9</xdr:col>
      <xdr:colOff>272141</xdr:colOff>
      <xdr:row>30</xdr:row>
      <xdr:rowOff>228599</xdr:rowOff>
    </xdr:from>
    <xdr:to>
      <xdr:col>11</xdr:col>
      <xdr:colOff>76198</xdr:colOff>
      <xdr:row>32</xdr:row>
      <xdr:rowOff>46263</xdr:rowOff>
    </xdr:to>
    <xdr:sp macro="" textlink="">
      <xdr:nvSpPr>
        <xdr:cNvPr id="8" name="TextBox 7"/>
        <xdr:cNvSpPr txBox="1">
          <a:spLocks noChangeArrowheads="1"/>
        </xdr:cNvSpPr>
      </xdr:nvSpPr>
      <xdr:spPr bwMode="auto">
        <a:xfrm>
          <a:off x="5209901" y="8229599"/>
          <a:ext cx="901337" cy="351064"/>
        </a:xfrm>
        <a:prstGeom prst="rect">
          <a:avLst/>
        </a:prstGeom>
        <a:noFill/>
        <a:ln w="9525">
          <a:noFill/>
          <a:miter lim="800000"/>
          <a:headEnd/>
          <a:tailEnd/>
        </a:ln>
      </xdr:spPr>
      <xdr:txBody>
        <a:bodyPr vertOverflow="clip" wrap="square" lIns="91440" tIns="45720" rIns="91440" bIns="45720" anchor="ctr" upright="1"/>
        <a:lstStyle/>
        <a:p>
          <a:pPr algn="ctr" rtl="1">
            <a:defRPr sz="1000"/>
          </a:pPr>
          <a:r>
            <a:rPr lang="th-TH" sz="1400" b="1" i="0" strike="noStrike">
              <a:solidFill>
                <a:srgbClr val="333333"/>
              </a:solidFill>
              <a:latin typeface="JasmineUPC" pitchFamily="18" charset="-34"/>
              <a:cs typeface="JasmineUPC" pitchFamily="18" charset="-34"/>
            </a:rPr>
            <a:t>ล้านบาท </a:t>
          </a:r>
        </a:p>
      </xdr:txBody>
    </xdr:sp>
    <xdr:clientData/>
  </xdr:twoCellAnchor>
  <xdr:twoCellAnchor>
    <xdr:from>
      <xdr:col>9</xdr:col>
      <xdr:colOff>348343</xdr:colOff>
      <xdr:row>15</xdr:row>
      <xdr:rowOff>76200</xdr:rowOff>
    </xdr:from>
    <xdr:to>
      <xdr:col>10</xdr:col>
      <xdr:colOff>272142</xdr:colOff>
      <xdr:row>16</xdr:row>
      <xdr:rowOff>68035</xdr:rowOff>
    </xdr:to>
    <xdr:sp macro="" textlink="">
      <xdr:nvSpPr>
        <xdr:cNvPr id="9" name="TextBox 8"/>
        <xdr:cNvSpPr txBox="1">
          <a:spLocks noChangeArrowheads="1"/>
        </xdr:cNvSpPr>
      </xdr:nvSpPr>
      <xdr:spPr bwMode="auto">
        <a:xfrm>
          <a:off x="5286103" y="4076700"/>
          <a:ext cx="472439" cy="258535"/>
        </a:xfrm>
        <a:prstGeom prst="rect">
          <a:avLst/>
        </a:prstGeom>
        <a:noFill/>
        <a:ln w="9525">
          <a:noFill/>
          <a:miter lim="800000"/>
          <a:headEnd/>
          <a:tailEnd/>
        </a:ln>
      </xdr:spPr>
      <xdr:txBody>
        <a:bodyPr vertOverflow="clip" wrap="square" lIns="91440" tIns="45720" rIns="91440" bIns="45720" anchor="ctr" upright="1"/>
        <a:lstStyle/>
        <a:p>
          <a:pPr algn="ctr" rtl="1">
            <a:defRPr sz="1000"/>
          </a:pPr>
          <a:r>
            <a:rPr lang="th-TH" sz="1400" b="1" i="0" strike="noStrike">
              <a:solidFill>
                <a:srgbClr val="333333"/>
              </a:solidFill>
              <a:latin typeface="JasmineUPC" pitchFamily="18" charset="-34"/>
              <a:cs typeface="JasmineUPC" pitchFamily="18" charset="-34"/>
            </a:rPr>
            <a:t>คน</a:t>
          </a:r>
        </a:p>
      </xdr:txBody>
    </xdr:sp>
    <xdr:clientData/>
  </xdr:twoCellAnchor>
  <xdr:twoCellAnchor>
    <xdr:from>
      <xdr:col>9</xdr:col>
      <xdr:colOff>402771</xdr:colOff>
      <xdr:row>1</xdr:row>
      <xdr:rowOff>261257</xdr:rowOff>
    </xdr:from>
    <xdr:to>
      <xdr:col>10</xdr:col>
      <xdr:colOff>326570</xdr:colOff>
      <xdr:row>3</xdr:row>
      <xdr:rowOff>13607</xdr:rowOff>
    </xdr:to>
    <xdr:sp macro="" textlink="">
      <xdr:nvSpPr>
        <xdr:cNvPr id="10" name="TextBox 9"/>
        <xdr:cNvSpPr txBox="1">
          <a:spLocks noChangeArrowheads="1"/>
        </xdr:cNvSpPr>
      </xdr:nvSpPr>
      <xdr:spPr bwMode="auto">
        <a:xfrm>
          <a:off x="5340531" y="527957"/>
          <a:ext cx="472439" cy="285750"/>
        </a:xfrm>
        <a:prstGeom prst="rect">
          <a:avLst/>
        </a:prstGeom>
        <a:noFill/>
        <a:ln w="9525">
          <a:noFill/>
          <a:miter lim="800000"/>
          <a:headEnd/>
          <a:tailEnd/>
        </a:ln>
      </xdr:spPr>
      <xdr:txBody>
        <a:bodyPr vertOverflow="clip" wrap="square" lIns="91440" tIns="45720" rIns="91440" bIns="45720" anchor="ctr" upright="1"/>
        <a:lstStyle/>
        <a:p>
          <a:pPr algn="ctr" rtl="1">
            <a:defRPr sz="1000"/>
          </a:pPr>
          <a:r>
            <a:rPr lang="th-TH" sz="1400" b="1" i="0" strike="noStrike">
              <a:solidFill>
                <a:srgbClr val="333333"/>
              </a:solidFill>
              <a:latin typeface="JasmineUPC" pitchFamily="18" charset="-34"/>
              <a:cs typeface="JasmineUPC" pitchFamily="18" charset="-34"/>
            </a:rPr>
            <a:t>คน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60;\&#3611;&#3619;&#3636;&#3657;&#3609;&#3585;&#3619;&#3634;&#3615;&#3611;&#3619;&#3632;&#3594;&#3640;&#3617;&#3649;&#3612;&#3609;&#3618;&#3640;&#3607;&#3608;&#3624;&#3634;&#3626;&#3605;&#3660;%2061-64\&#3586;&#3657;&#3629;&#3617;&#3641;&#3621;&#3621;&#3591;%20CD\&#3585;&#3619;&#3634;&#3615;&#3649;&#3612;&#3609;&#3649;&#3617;&#3656;&#3610;&#3607;\&#3586;&#3657;&#3629;&#3617;&#3641;&#3621;&#3626;&#3606;&#3636;&#3605;&#3636;&#3607;&#3634;&#3591;&#3585;&#3634;&#3619;&#3607;&#3656;&#3629;&#3591;&#3648;&#3607;&#3637;&#3656;&#3618;&#3623;&#3648;&#3594;&#3636;&#3591;&#3608;&#3619;&#3619;&#3617;&#3594;&#3634;&#3605;&#3636;&#3649;&#3621;&#3632;&#3611;&#3619;&#3632;&#3623;&#3633;&#3605;&#3639;&#3624;&#3634;&#3626;&#3605;&#3619;%20(&#3606;&#3641;&#3585;&#3585;&#3641;&#3657;&#3588;&#3639;&#36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3%20upload%20172%20&#3607;&#3656;&#3629;&#3591;&#3648;&#3607;&#3637;&#3656;&#3618;&#36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แผนภูมิ1-2 (2)"/>
      <sheetName val="แผนภูมิ1-2"/>
      <sheetName val="กราฟ 6.1.2"/>
      <sheetName val="กราฟ 6.1.1"/>
      <sheetName val="T-17.2 2552-2560      "/>
      <sheetName val="Sheet1   (2)"/>
      <sheetName val="Sheet1  "/>
      <sheetName val="Sheet8"/>
      <sheetName val="T-17.1"/>
      <sheetName val="2552"/>
      <sheetName val="T-17.2 2552-2560   "/>
      <sheetName val="T-17.2 2560"/>
      <sheetName val="T-17.2 2552-2560"/>
      <sheetName val="Sheet1"/>
      <sheetName val="Data 5.2.2"/>
      <sheetName val="Data 1.4.1"/>
      <sheetName val="Data 2.1.2"/>
      <sheetName val="Data 4.1.2"/>
      <sheetName val="Data 6.1.1"/>
      <sheetName val="Data T1.1.1,T1.1.2"/>
      <sheetName val="กราฟT1.1.1,T1.1.2"/>
      <sheetName val="Data 1.1.3"/>
      <sheetName val="กราฟ 1.1.3"/>
    </sheetNames>
    <sheetDataSet>
      <sheetData sheetId="0" refreshError="1"/>
      <sheetData sheetId="1" refreshError="1"/>
      <sheetData sheetId="2" refreshError="1">
        <row r="3">
          <cell r="A3" t="str">
            <v>รายได้จากการท่องเที่ยว (ล้านบาท)</v>
          </cell>
          <cell r="B3">
            <v>2553</v>
          </cell>
          <cell r="C3">
            <v>2554</v>
          </cell>
          <cell r="D3">
            <v>2555</v>
          </cell>
          <cell r="E3">
            <v>2556</v>
          </cell>
          <cell r="F3">
            <v>2557</v>
          </cell>
          <cell r="G3">
            <v>2558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B2" t="str">
            <v>ปี 2556 (รวมทุกประเภทกิจการ/ทุกประเภทผลิตภัณฑ์)</v>
          </cell>
          <cell r="C2" t="str">
            <v>ปี 2556 (ประเภทของใช้ ฯ)</v>
          </cell>
          <cell r="D2" t="str">
            <v>ปี 2556 (ประเภทเครื่องดื่ม)</v>
          </cell>
          <cell r="E2" t="str">
            <v>ปี 2556 (ประเภทผ้า เครื่องแต่งกาย)</v>
          </cell>
          <cell r="F2" t="str">
            <v>ปี 2556 (ประเภทสมุนไพรฯ)</v>
          </cell>
          <cell r="G2" t="str">
            <v>ปี 2556 (ประเภทอาหาร)</v>
          </cell>
          <cell r="H2" t="str">
            <v>ปี 2556 (ประเภทอื่นๆ)</v>
          </cell>
          <cell r="I2" t="str">
            <v>ปี 2557 (รวมทุกประเภทกิจการ/ทุกประเภทผลิตภัณฑ์)</v>
          </cell>
          <cell r="J2" t="str">
            <v>ปี 2557 (ประเภทของใช้ ฯ)</v>
          </cell>
          <cell r="K2" t="str">
            <v>ปี 2557 (ประเภทเครื่องดื่ม)</v>
          </cell>
          <cell r="L2" t="str">
            <v>ปี 2557 (ประเภทผ้า เครื่องแต่งกาย)</v>
          </cell>
          <cell r="M2" t="str">
            <v>ปี 2557 (ประเภทสมุนไพรฯ)</v>
          </cell>
          <cell r="N2" t="str">
            <v>ปี 2557 (ประเภทอาหาร)</v>
          </cell>
          <cell r="O2" t="str">
            <v>ปี 2557 (ประเภทอื่นๆ)</v>
          </cell>
          <cell r="P2" t="str">
            <v>ปี 2558 (รวมทุกประเภทกิจการ/ทุกประเภทผลิตภัณฑ์)</v>
          </cell>
          <cell r="Q2" t="str">
            <v>ปี 2558 (ประเภทของใช้ ฯ)</v>
          </cell>
          <cell r="R2" t="str">
            <v>ปี 2558 (ประเภทเครื่องดื่ม)</v>
          </cell>
          <cell r="S2" t="str">
            <v>ปี 2558 (ประเภทผ้า เครื่องแต่งกาย)</v>
          </cell>
          <cell r="T2" t="str">
            <v>ปี 2558 (ประเภทสมุนไพรฯ)</v>
          </cell>
          <cell r="U2" t="str">
            <v>ปี 2558 (ประเภทอาหาร)</v>
          </cell>
          <cell r="V2" t="str">
            <v>ปี 2558 (ประเภทอื่นๆ)</v>
          </cell>
        </row>
      </sheetData>
      <sheetData sheetId="15" refreshError="1">
        <row r="4">
          <cell r="A4" t="str">
            <v>อำเภอ</v>
          </cell>
          <cell r="B4" t="str">
            <v>จำนวนที่พัก (แห่ง)</v>
          </cell>
          <cell r="C4" t="str">
            <v>จำนวนห้องพัก</v>
          </cell>
          <cell r="D4" t="str">
            <v>จำนวนแหล่งท่องเที่ยว (แห่ง)</v>
          </cell>
          <cell r="E4" t="str">
            <v>จำนวนสินค้าและบริการ (ชนิด)</v>
          </cell>
        </row>
      </sheetData>
      <sheetData sheetId="16" refreshError="1">
        <row r="2">
          <cell r="A2" t="str">
            <v>ปี</v>
          </cell>
        </row>
        <row r="3">
          <cell r="A3">
            <v>2554</v>
          </cell>
        </row>
        <row r="4">
          <cell r="A4">
            <v>2555</v>
          </cell>
        </row>
        <row r="5">
          <cell r="A5">
            <v>2556</v>
          </cell>
        </row>
        <row r="6">
          <cell r="A6">
            <v>2557</v>
          </cell>
        </row>
        <row r="7">
          <cell r="A7">
            <v>2558</v>
          </cell>
        </row>
      </sheetData>
      <sheetData sheetId="17" refreshError="1">
        <row r="3">
          <cell r="A3" t="str">
            <v>สถานที่</v>
          </cell>
          <cell r="B3" t="str">
            <v>ปี 2550</v>
          </cell>
          <cell r="C3" t="str">
            <v>ปี 2551</v>
          </cell>
          <cell r="D3" t="str">
            <v>ปี 2552</v>
          </cell>
          <cell r="E3" t="str">
            <v>ปี 2553</v>
          </cell>
          <cell r="F3" t="str">
            <v>ปี 2554</v>
          </cell>
          <cell r="G3" t="str">
            <v>ปี 2555</v>
          </cell>
          <cell r="H3" t="str">
            <v>ปี 2556</v>
          </cell>
          <cell r="I3" t="str">
            <v>ปี 2557</v>
          </cell>
          <cell r="J3" t="str">
            <v>ปี 2558</v>
          </cell>
          <cell r="K3" t="str">
            <v>ปี 2559</v>
          </cell>
        </row>
      </sheetData>
      <sheetData sheetId="18" refreshError="1">
        <row r="2">
          <cell r="A2" t="str">
            <v>ปี</v>
          </cell>
          <cell r="B2">
            <v>2552</v>
          </cell>
          <cell r="C2">
            <v>2553</v>
          </cell>
          <cell r="D2">
            <v>2554</v>
          </cell>
          <cell r="E2">
            <v>2555</v>
          </cell>
          <cell r="F2">
            <v>2556</v>
          </cell>
          <cell r="G2">
            <v>2557</v>
          </cell>
          <cell r="H2">
            <v>2558</v>
          </cell>
        </row>
      </sheetData>
      <sheetData sheetId="19" refreshError="1">
        <row r="139">
          <cell r="A139" t="str">
            <v>ปี</v>
          </cell>
        </row>
        <row r="140">
          <cell r="A140">
            <v>2555</v>
          </cell>
        </row>
        <row r="141">
          <cell r="A141">
            <v>2556</v>
          </cell>
        </row>
        <row r="142">
          <cell r="A142">
            <v>2557</v>
          </cell>
        </row>
        <row r="143">
          <cell r="A143">
            <v>2558</v>
          </cell>
        </row>
        <row r="144">
          <cell r="A144">
            <v>2559</v>
          </cell>
        </row>
      </sheetData>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แผนภูมิ 1-2"/>
      <sheetName val="กราฟ 6.1.2"/>
      <sheetName val="กราฟ 6.1.1"/>
      <sheetName val="T-17.2 2552-2560      "/>
      <sheetName val="Sheet1   (2)"/>
      <sheetName val="Sheet1  "/>
      <sheetName val="Sheet8"/>
      <sheetName val="T-17.1"/>
      <sheetName val="2552"/>
      <sheetName val="T-17.2 2552-2560   "/>
      <sheetName val="T-17.2 2560"/>
      <sheetName val="T-17.2 2552-2560"/>
      <sheetName val="Sheet1"/>
    </sheetNames>
    <sheetDataSet>
      <sheetData sheetId="0">
        <row r="2">
          <cell r="N2">
            <v>2552</v>
          </cell>
        </row>
        <row r="3">
          <cell r="N3">
            <v>2553</v>
          </cell>
        </row>
        <row r="4">
          <cell r="N4">
            <v>2554</v>
          </cell>
        </row>
        <row r="5">
          <cell r="N5">
            <v>2555</v>
          </cell>
        </row>
        <row r="6">
          <cell r="N6">
            <v>2556</v>
          </cell>
        </row>
        <row r="7">
          <cell r="N7">
            <v>2557</v>
          </cell>
        </row>
        <row r="8">
          <cell r="N8">
            <v>2558</v>
          </cell>
        </row>
        <row r="9">
          <cell r="N9">
            <v>2559</v>
          </cell>
        </row>
        <row r="10">
          <cell r="N10">
            <v>2560</v>
          </cell>
        </row>
        <row r="31">
          <cell r="Q31">
            <v>6663.77</v>
          </cell>
        </row>
        <row r="32">
          <cell r="Q32">
            <v>8433.25</v>
          </cell>
        </row>
        <row r="33">
          <cell r="Q33">
            <v>10744.7</v>
          </cell>
        </row>
        <row r="34">
          <cell r="Q34">
            <v>11236.02</v>
          </cell>
        </row>
        <row r="35">
          <cell r="Q35">
            <v>12794.45</v>
          </cell>
        </row>
        <row r="36">
          <cell r="Q36">
            <v>13511.26</v>
          </cell>
        </row>
        <row r="37">
          <cell r="Q37">
            <v>15818.21</v>
          </cell>
        </row>
        <row r="38">
          <cell r="Q38">
            <v>17418.41</v>
          </cell>
        </row>
        <row r="39">
          <cell r="Q39">
            <v>21749.72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X95"/>
  <sheetViews>
    <sheetView showGridLines="0" tabSelected="1" zoomScale="70" zoomScaleNormal="70" workbookViewId="0">
      <selection activeCell="D11" sqref="D11"/>
    </sheetView>
  </sheetViews>
  <sheetFormatPr defaultColWidth="9.125" defaultRowHeight="21"/>
  <cols>
    <col min="1" max="1" width="1.75" style="1" customWidth="1"/>
    <col min="2" max="2" width="1.25" style="1" customWidth="1"/>
    <col min="3" max="3" width="4.625" style="1" customWidth="1"/>
    <col min="4" max="4" width="4.75" style="1" customWidth="1"/>
    <col min="5" max="5" width="18.875" style="1" customWidth="1"/>
    <col min="6" max="6" width="14.875" style="1" hidden="1" customWidth="1"/>
    <col min="7" max="9" width="14.875" style="1" customWidth="1"/>
    <col min="10" max="11" width="14.125" style="1" customWidth="1"/>
    <col min="12" max="12" width="0.875" style="1" customWidth="1"/>
    <col min="13" max="14" width="1.375" style="1" customWidth="1"/>
    <col min="15" max="15" width="31.625" style="3" customWidth="1"/>
    <col min="16" max="16" width="2.25" style="3" customWidth="1"/>
    <col min="17" max="17" width="5.25" style="1" customWidth="1"/>
    <col min="18" max="18" width="9.125" style="1"/>
    <col min="21" max="21" width="26.125" style="2" customWidth="1"/>
    <col min="22" max="22" width="9.125" style="1"/>
    <col min="23" max="24" width="22.375" style="2" customWidth="1"/>
    <col min="25" max="16384" width="9.125" style="1"/>
  </cols>
  <sheetData>
    <row r="1" spans="1:24" s="55" customFormat="1" ht="18">
      <c r="B1" s="69" t="s">
        <v>32</v>
      </c>
      <c r="C1" s="69"/>
      <c r="D1" s="66"/>
      <c r="E1" s="69" t="s">
        <v>46</v>
      </c>
      <c r="O1" s="56"/>
      <c r="P1" s="56"/>
      <c r="U1" s="68"/>
      <c r="W1" s="68"/>
      <c r="X1" s="68"/>
    </row>
    <row r="2" spans="1:24" s="49" customFormat="1" ht="18">
      <c r="B2" s="55" t="s">
        <v>30</v>
      </c>
      <c r="C2" s="67"/>
      <c r="D2" s="66"/>
      <c r="E2" s="65" t="s">
        <v>45</v>
      </c>
      <c r="U2" s="7"/>
      <c r="W2" s="7"/>
      <c r="X2" s="7"/>
    </row>
    <row r="3" spans="1:24" ht="6" customHeight="1">
      <c r="U3" s="7"/>
      <c r="W3" s="7"/>
      <c r="X3" s="7"/>
    </row>
    <row r="4" spans="1:24" s="14" customFormat="1" ht="20.25" customHeight="1">
      <c r="A4" s="192" t="s">
        <v>28</v>
      </c>
      <c r="B4" s="192"/>
      <c r="C4" s="192"/>
      <c r="D4" s="192"/>
      <c r="E4" s="193"/>
      <c r="F4" s="47"/>
      <c r="G4" s="47"/>
      <c r="H4" s="47"/>
      <c r="I4" s="47"/>
      <c r="J4" s="198" t="s">
        <v>27</v>
      </c>
      <c r="K4" s="199"/>
      <c r="L4" s="45"/>
      <c r="M4" s="192" t="s">
        <v>26</v>
      </c>
      <c r="N4" s="192"/>
      <c r="O4" s="192"/>
      <c r="P4" s="15"/>
      <c r="U4" s="7"/>
      <c r="W4" s="7"/>
      <c r="X4" s="7"/>
    </row>
    <row r="5" spans="1:24" s="14" customFormat="1" ht="20.25" customHeight="1">
      <c r="A5" s="194"/>
      <c r="B5" s="194"/>
      <c r="C5" s="194"/>
      <c r="D5" s="194"/>
      <c r="E5" s="195"/>
      <c r="F5" s="44">
        <v>2557</v>
      </c>
      <c r="G5" s="44">
        <v>2558</v>
      </c>
      <c r="H5" s="44">
        <v>2559</v>
      </c>
      <c r="I5" s="44">
        <v>2560</v>
      </c>
      <c r="J5" s="200" t="s">
        <v>25</v>
      </c>
      <c r="K5" s="201"/>
      <c r="L5" s="43"/>
      <c r="M5" s="194"/>
      <c r="N5" s="194"/>
      <c r="O5" s="194"/>
      <c r="P5" s="15"/>
      <c r="U5" s="7"/>
      <c r="W5" s="7"/>
      <c r="X5" s="7"/>
    </row>
    <row r="6" spans="1:24" s="14" customFormat="1" ht="20.25" customHeight="1">
      <c r="A6" s="196"/>
      <c r="B6" s="196"/>
      <c r="C6" s="196"/>
      <c r="D6" s="196"/>
      <c r="E6" s="197"/>
      <c r="F6" s="42" t="s">
        <v>24</v>
      </c>
      <c r="G6" s="42" t="s">
        <v>23</v>
      </c>
      <c r="H6" s="42" t="s">
        <v>22</v>
      </c>
      <c r="I6" s="42" t="s">
        <v>21</v>
      </c>
      <c r="J6" s="41" t="s">
        <v>20</v>
      </c>
      <c r="K6" s="41" t="s">
        <v>19</v>
      </c>
      <c r="L6" s="40"/>
      <c r="M6" s="196"/>
      <c r="N6" s="196"/>
      <c r="O6" s="196"/>
      <c r="P6" s="15"/>
      <c r="U6" s="7"/>
      <c r="W6" s="7"/>
      <c r="X6" s="7"/>
    </row>
    <row r="7" spans="1:24" s="14" customFormat="1" ht="22.8" customHeight="1">
      <c r="A7" s="61"/>
      <c r="B7" s="61"/>
      <c r="C7" s="61"/>
      <c r="D7" s="61"/>
      <c r="E7" s="64"/>
      <c r="F7" s="63"/>
      <c r="G7" s="63"/>
      <c r="H7" s="63"/>
      <c r="I7" s="63"/>
      <c r="J7" s="63"/>
      <c r="K7" s="63"/>
      <c r="L7" s="62"/>
      <c r="M7" s="61"/>
      <c r="N7" s="61"/>
      <c r="O7" s="61"/>
      <c r="P7" s="15"/>
      <c r="U7" s="7"/>
      <c r="W7" s="7"/>
      <c r="X7" s="7"/>
    </row>
    <row r="8" spans="1:24" s="14" customFormat="1" ht="20.25" customHeight="1">
      <c r="A8" s="33" t="s">
        <v>44</v>
      </c>
      <c r="B8" s="36"/>
      <c r="C8" s="36"/>
      <c r="D8" s="36"/>
      <c r="E8" s="38"/>
      <c r="F8" s="31">
        <v>13971</v>
      </c>
      <c r="G8" s="31">
        <v>15456</v>
      </c>
      <c r="H8" s="31">
        <v>16458</v>
      </c>
      <c r="I8" s="37">
        <v>17861</v>
      </c>
      <c r="J8" s="30">
        <f>(H8-G8)*100/G8</f>
        <v>6.4829192546583849</v>
      </c>
      <c r="K8" s="30">
        <f t="shared" ref="K8:K20" si="0">(I8-H8)*100/H8</f>
        <v>8.5247296147770086</v>
      </c>
      <c r="L8" s="15"/>
      <c r="M8" s="16" t="s">
        <v>43</v>
      </c>
      <c r="N8" s="16"/>
      <c r="O8" s="16"/>
      <c r="P8" s="15"/>
      <c r="U8" s="7"/>
      <c r="W8" s="7"/>
      <c r="X8" s="7"/>
    </row>
    <row r="9" spans="1:24" s="14" customFormat="1" ht="20.25" customHeight="1">
      <c r="A9" s="33" t="s">
        <v>42</v>
      </c>
      <c r="B9" s="36"/>
      <c r="C9" s="36"/>
      <c r="D9" s="36"/>
      <c r="E9" s="38"/>
      <c r="F9" s="31">
        <v>7063059</v>
      </c>
      <c r="G9" s="31">
        <v>7879571</v>
      </c>
      <c r="H9" s="31">
        <v>8321239</v>
      </c>
      <c r="I9" s="37">
        <v>9314196</v>
      </c>
      <c r="J9" s="30">
        <f t="shared" ref="J9:J20" si="1">(H9-G9)*100/G9</f>
        <v>5.605229015640572</v>
      </c>
      <c r="K9" s="30">
        <f t="shared" si="0"/>
        <v>11.932802314655305</v>
      </c>
      <c r="L9" s="15"/>
      <c r="M9" s="16" t="s">
        <v>41</v>
      </c>
      <c r="N9" s="16"/>
      <c r="O9" s="16"/>
      <c r="P9" s="15"/>
      <c r="R9" s="33"/>
      <c r="S9" s="36"/>
      <c r="T9" s="36"/>
      <c r="U9" s="60"/>
      <c r="W9" s="60"/>
      <c r="X9" s="60"/>
    </row>
    <row r="10" spans="1:24" s="14" customFormat="1" ht="20.25" customHeight="1">
      <c r="A10" s="34"/>
      <c r="B10" s="28"/>
      <c r="C10" s="33" t="s">
        <v>10</v>
      </c>
      <c r="D10" s="34"/>
      <c r="E10" s="35"/>
      <c r="F10" s="31">
        <v>6930725</v>
      </c>
      <c r="G10" s="31">
        <v>7737834</v>
      </c>
      <c r="H10" s="31">
        <v>8173786</v>
      </c>
      <c r="I10" s="31">
        <v>9127919</v>
      </c>
      <c r="J10" s="30">
        <f t="shared" si="1"/>
        <v>5.634031435670499</v>
      </c>
      <c r="K10" s="30">
        <f t="shared" si="0"/>
        <v>11.673085152951154</v>
      </c>
      <c r="L10" s="15"/>
      <c r="M10" s="16"/>
      <c r="N10" s="16"/>
      <c r="O10" s="16" t="s">
        <v>9</v>
      </c>
      <c r="P10" s="15"/>
      <c r="R10" s="34"/>
      <c r="S10" s="28"/>
      <c r="T10" s="33"/>
      <c r="U10" s="7"/>
      <c r="W10" s="7"/>
      <c r="X10" s="7"/>
    </row>
    <row r="11" spans="1:24" s="14" customFormat="1" ht="20.25" customHeight="1">
      <c r="A11" s="27"/>
      <c r="B11" s="28"/>
      <c r="C11" s="27" t="s">
        <v>8</v>
      </c>
      <c r="D11" s="27"/>
      <c r="E11" s="32"/>
      <c r="F11" s="31">
        <v>132334</v>
      </c>
      <c r="G11" s="31">
        <v>141737</v>
      </c>
      <c r="H11" s="31">
        <v>147453</v>
      </c>
      <c r="I11" s="31">
        <v>186277</v>
      </c>
      <c r="J11" s="30">
        <f t="shared" si="1"/>
        <v>4.0328213522227792</v>
      </c>
      <c r="K11" s="30">
        <f t="shared" si="0"/>
        <v>26.32974574949306</v>
      </c>
      <c r="L11" s="15"/>
      <c r="M11" s="16"/>
      <c r="N11" s="16"/>
      <c r="O11" s="16" t="s">
        <v>7</v>
      </c>
      <c r="P11" s="15"/>
      <c r="R11" s="27"/>
      <c r="S11" s="28"/>
      <c r="T11" s="27"/>
      <c r="U11" s="7"/>
      <c r="W11" s="7"/>
      <c r="X11" s="7"/>
    </row>
    <row r="12" spans="1:24" s="14" customFormat="1" ht="20.25" customHeight="1">
      <c r="A12" s="28"/>
      <c r="B12" s="27" t="s">
        <v>40</v>
      </c>
      <c r="C12" s="27"/>
      <c r="D12" s="27"/>
      <c r="E12" s="32"/>
      <c r="F12" s="31">
        <v>4114261</v>
      </c>
      <c r="G12" s="31">
        <v>4597649</v>
      </c>
      <c r="H12" s="31">
        <v>4870688</v>
      </c>
      <c r="I12" s="31">
        <v>5433259</v>
      </c>
      <c r="J12" s="30">
        <f t="shared" si="1"/>
        <v>5.9386656093146737</v>
      </c>
      <c r="K12" s="30">
        <f t="shared" si="0"/>
        <v>11.550134190488079</v>
      </c>
      <c r="L12" s="15"/>
      <c r="N12" s="16" t="s">
        <v>39</v>
      </c>
      <c r="O12" s="16"/>
      <c r="P12" s="15"/>
      <c r="R12" s="28"/>
      <c r="S12" s="27"/>
      <c r="T12" s="27"/>
      <c r="U12" s="60"/>
      <c r="W12" s="60"/>
      <c r="X12" s="60"/>
    </row>
    <row r="13" spans="1:24" s="14" customFormat="1" ht="20.25" customHeight="1">
      <c r="A13" s="34"/>
      <c r="B13" s="28"/>
      <c r="C13" s="33" t="s">
        <v>10</v>
      </c>
      <c r="D13" s="34"/>
      <c r="E13" s="35"/>
      <c r="F13" s="31">
        <v>4019347</v>
      </c>
      <c r="G13" s="31">
        <v>4497367</v>
      </c>
      <c r="H13" s="31">
        <v>4766384</v>
      </c>
      <c r="I13" s="31">
        <v>5302700</v>
      </c>
      <c r="J13" s="30">
        <f t="shared" si="1"/>
        <v>5.9816554886448001</v>
      </c>
      <c r="K13" s="30">
        <f t="shared" si="0"/>
        <v>11.252051869929071</v>
      </c>
      <c r="L13" s="15"/>
      <c r="M13" s="16"/>
      <c r="N13" s="16"/>
      <c r="O13" s="16" t="s">
        <v>9</v>
      </c>
      <c r="P13" s="15"/>
      <c r="R13" s="34"/>
      <c r="S13" s="28"/>
      <c r="T13" s="33"/>
      <c r="U13" s="7"/>
      <c r="W13" s="7"/>
      <c r="X13" s="7"/>
    </row>
    <row r="14" spans="1:24" s="14" customFormat="1" ht="20.25" customHeight="1">
      <c r="A14" s="27"/>
      <c r="B14" s="28"/>
      <c r="C14" s="27" t="s">
        <v>8</v>
      </c>
      <c r="D14" s="27"/>
      <c r="E14" s="32"/>
      <c r="F14" s="31">
        <v>94914</v>
      </c>
      <c r="G14" s="31">
        <v>100282</v>
      </c>
      <c r="H14" s="31">
        <v>104304</v>
      </c>
      <c r="I14" s="31">
        <v>130559</v>
      </c>
      <c r="J14" s="30">
        <f t="shared" si="1"/>
        <v>4.0106898546099998</v>
      </c>
      <c r="K14" s="30">
        <f t="shared" si="0"/>
        <v>25.17161374443933</v>
      </c>
      <c r="L14" s="15"/>
      <c r="M14" s="16"/>
      <c r="N14" s="16"/>
      <c r="O14" s="16" t="s">
        <v>7</v>
      </c>
      <c r="P14" s="15"/>
      <c r="R14" s="27"/>
      <c r="S14" s="28"/>
      <c r="T14" s="27"/>
      <c r="U14" s="7"/>
      <c r="W14" s="7"/>
      <c r="X14" s="7"/>
    </row>
    <row r="15" spans="1:24" s="14" customFormat="1" ht="20.25" customHeight="1">
      <c r="A15" s="28"/>
      <c r="B15" s="27" t="s">
        <v>38</v>
      </c>
      <c r="C15" s="27"/>
      <c r="D15" s="27"/>
      <c r="E15" s="32"/>
      <c r="F15" s="31">
        <v>2948798</v>
      </c>
      <c r="G15" s="31">
        <v>3281922</v>
      </c>
      <c r="H15" s="31">
        <v>3450551</v>
      </c>
      <c r="I15" s="31">
        <v>3880937</v>
      </c>
      <c r="J15" s="30">
        <f t="shared" si="1"/>
        <v>5.138117237399304</v>
      </c>
      <c r="K15" s="30">
        <f t="shared" si="0"/>
        <v>12.472964462777105</v>
      </c>
      <c r="L15" s="15"/>
      <c r="N15" s="16" t="s">
        <v>37</v>
      </c>
      <c r="O15" s="16"/>
      <c r="P15" s="15"/>
      <c r="R15" s="28"/>
      <c r="S15" s="27"/>
      <c r="T15" s="27"/>
      <c r="U15" s="60"/>
      <c r="W15" s="60"/>
      <c r="X15" s="60"/>
    </row>
    <row r="16" spans="1:24" s="14" customFormat="1" ht="20.25" customHeight="1">
      <c r="A16" s="34"/>
      <c r="B16" s="28"/>
      <c r="C16" s="33" t="s">
        <v>10</v>
      </c>
      <c r="D16" s="34"/>
      <c r="E16" s="35"/>
      <c r="F16" s="31">
        <v>2911378</v>
      </c>
      <c r="G16" s="31">
        <v>3240467</v>
      </c>
      <c r="H16" s="31">
        <v>3407402</v>
      </c>
      <c r="I16" s="31">
        <v>3825219</v>
      </c>
      <c r="J16" s="30">
        <f t="shared" si="1"/>
        <v>5.1515722888089899</v>
      </c>
      <c r="K16" s="30">
        <f t="shared" si="0"/>
        <v>12.262040111498438</v>
      </c>
      <c r="L16" s="15"/>
      <c r="M16" s="16"/>
      <c r="N16" s="16"/>
      <c r="O16" s="16" t="s">
        <v>9</v>
      </c>
      <c r="P16" s="15"/>
      <c r="R16" s="34"/>
      <c r="S16" s="28"/>
      <c r="T16" s="33"/>
      <c r="U16" s="7"/>
      <c r="W16" s="7"/>
      <c r="X16" s="7"/>
    </row>
    <row r="17" spans="1:24" s="14" customFormat="1" ht="20.25" customHeight="1">
      <c r="A17" s="27"/>
      <c r="B17" s="27"/>
      <c r="C17" s="27" t="s">
        <v>8</v>
      </c>
      <c r="D17" s="27"/>
      <c r="E17" s="27"/>
      <c r="F17" s="31">
        <v>37420</v>
      </c>
      <c r="G17" s="31">
        <v>41455</v>
      </c>
      <c r="H17" s="31">
        <v>43149</v>
      </c>
      <c r="I17" s="31">
        <v>55718</v>
      </c>
      <c r="J17" s="30">
        <f t="shared" si="1"/>
        <v>4.086358702207213</v>
      </c>
      <c r="K17" s="30">
        <f t="shared" si="0"/>
        <v>29.129296159818303</v>
      </c>
      <c r="L17" s="15"/>
      <c r="M17" s="16"/>
      <c r="N17" s="16"/>
      <c r="O17" s="16" t="s">
        <v>7</v>
      </c>
      <c r="P17" s="15"/>
      <c r="R17" s="27"/>
      <c r="S17" s="27"/>
      <c r="T17" s="27"/>
      <c r="U17" s="7"/>
      <c r="W17" s="7"/>
      <c r="X17" s="7"/>
    </row>
    <row r="18" spans="1:24" s="15" customFormat="1" ht="20.25" customHeight="1">
      <c r="A18" s="28" t="s">
        <v>36</v>
      </c>
      <c r="B18" s="27"/>
      <c r="C18" s="27"/>
      <c r="D18" s="27"/>
      <c r="E18" s="32"/>
      <c r="F18" s="31">
        <v>4.33</v>
      </c>
      <c r="G18" s="31">
        <v>2.11</v>
      </c>
      <c r="H18" s="31">
        <v>2.12</v>
      </c>
      <c r="I18" s="31">
        <v>2.14</v>
      </c>
      <c r="J18" s="30">
        <f t="shared" si="1"/>
        <v>0.47393364928911053</v>
      </c>
      <c r="K18" s="30">
        <f t="shared" si="0"/>
        <v>0.94339622641509513</v>
      </c>
      <c r="M18" s="14"/>
      <c r="N18" s="16" t="s">
        <v>35</v>
      </c>
      <c r="O18" s="16"/>
      <c r="R18" s="28"/>
      <c r="S18" s="27"/>
      <c r="T18" s="27"/>
      <c r="U18" s="60"/>
      <c r="W18" s="60"/>
      <c r="X18" s="60"/>
    </row>
    <row r="19" spans="1:24" s="14" customFormat="1" ht="20.25" customHeight="1">
      <c r="A19" s="34"/>
      <c r="B19" s="28"/>
      <c r="C19" s="33" t="s">
        <v>10</v>
      </c>
      <c r="D19" s="34"/>
      <c r="E19" s="35"/>
      <c r="F19" s="31">
        <v>4.3100000000000005</v>
      </c>
      <c r="G19" s="31">
        <v>2.1</v>
      </c>
      <c r="H19" s="31">
        <v>2.1</v>
      </c>
      <c r="I19" s="31">
        <v>2.13</v>
      </c>
      <c r="J19" s="30">
        <f t="shared" si="1"/>
        <v>0</v>
      </c>
      <c r="K19" s="30">
        <f t="shared" si="0"/>
        <v>1.4285714285714193</v>
      </c>
      <c r="L19" s="15"/>
      <c r="M19" s="16"/>
      <c r="N19" s="16"/>
      <c r="O19" s="16" t="s">
        <v>9</v>
      </c>
      <c r="P19" s="15"/>
      <c r="R19" s="34"/>
      <c r="S19" s="28"/>
      <c r="T19" s="33"/>
      <c r="U19" s="60"/>
      <c r="W19" s="60"/>
      <c r="X19" s="60"/>
    </row>
    <row r="20" spans="1:24" s="14" customFormat="1" ht="20.25" customHeight="1">
      <c r="A20" s="27"/>
      <c r="B20" s="27"/>
      <c r="C20" s="27" t="s">
        <v>8</v>
      </c>
      <c r="D20" s="27"/>
      <c r="E20" s="27"/>
      <c r="F20" s="31">
        <v>5.0999999999999996</v>
      </c>
      <c r="G20" s="31">
        <v>2.67</v>
      </c>
      <c r="H20" s="31">
        <v>2.66</v>
      </c>
      <c r="I20" s="31">
        <v>2.69</v>
      </c>
      <c r="J20" s="30">
        <f t="shared" si="1"/>
        <v>-0.37453183520598454</v>
      </c>
      <c r="K20" s="30">
        <f t="shared" si="0"/>
        <v>1.127819548872173</v>
      </c>
      <c r="L20" s="15"/>
      <c r="M20" s="16"/>
      <c r="N20" s="16"/>
      <c r="O20" s="16" t="s">
        <v>7</v>
      </c>
      <c r="P20" s="15"/>
      <c r="R20" s="27"/>
      <c r="S20" s="27"/>
      <c r="T20" s="27"/>
      <c r="U20" s="60"/>
      <c r="W20" s="60"/>
      <c r="X20" s="60"/>
    </row>
    <row r="21" spans="1:24" s="15" customFormat="1" ht="20.25" customHeight="1">
      <c r="A21" s="28" t="s">
        <v>34</v>
      </c>
      <c r="B21" s="27"/>
      <c r="C21" s="27"/>
      <c r="D21" s="27"/>
      <c r="E21" s="32"/>
      <c r="F21" s="31"/>
      <c r="G21" s="31"/>
      <c r="H21" s="31"/>
      <c r="I21" s="31"/>
      <c r="J21" s="30"/>
      <c r="K21" s="30"/>
      <c r="M21" s="16" t="s">
        <v>33</v>
      </c>
      <c r="N21" s="16"/>
      <c r="O21" s="16"/>
      <c r="R21" s="28"/>
      <c r="S21" s="27"/>
      <c r="T21" s="27"/>
      <c r="U21" s="7"/>
      <c r="W21" s="7"/>
      <c r="X21" s="7"/>
    </row>
    <row r="22" spans="1:24" s="14" customFormat="1" ht="20.25" customHeight="1">
      <c r="A22" s="33"/>
      <c r="B22" s="33" t="s">
        <v>12</v>
      </c>
      <c r="C22" s="36"/>
      <c r="D22" s="36"/>
      <c r="E22" s="38"/>
      <c r="F22" s="31">
        <v>2276.52</v>
      </c>
      <c r="G22" s="31">
        <v>1217.33</v>
      </c>
      <c r="H22" s="31">
        <v>1267.96</v>
      </c>
      <c r="I22" s="31">
        <v>1400.77</v>
      </c>
      <c r="J22" s="30">
        <f t="shared" ref="J22:K24" si="2">(H22-G22)*100/G22</f>
        <v>4.1591022976514269</v>
      </c>
      <c r="K22" s="30">
        <f t="shared" si="2"/>
        <v>10.4743051831288</v>
      </c>
      <c r="L22" s="15"/>
      <c r="M22" s="16"/>
      <c r="N22" s="16" t="s">
        <v>11</v>
      </c>
      <c r="O22" s="16"/>
      <c r="P22" s="15"/>
      <c r="R22" s="33"/>
      <c r="S22" s="33"/>
      <c r="T22" s="36"/>
      <c r="U22" s="26"/>
      <c r="W22" s="26"/>
      <c r="X22" s="26"/>
    </row>
    <row r="23" spans="1:24" s="14" customFormat="1" ht="20.25" customHeight="1">
      <c r="A23" s="34"/>
      <c r="B23" s="28"/>
      <c r="C23" s="33" t="s">
        <v>10</v>
      </c>
      <c r="D23" s="34"/>
      <c r="E23" s="35"/>
      <c r="F23" s="31">
        <v>2257.46</v>
      </c>
      <c r="G23" s="31">
        <v>1208.1099999999999</v>
      </c>
      <c r="H23" s="31">
        <v>1258.57</v>
      </c>
      <c r="I23" s="31">
        <v>1389.29</v>
      </c>
      <c r="J23" s="30">
        <f t="shared" si="2"/>
        <v>4.1767719826836993</v>
      </c>
      <c r="K23" s="30">
        <f t="shared" si="2"/>
        <v>10.386390903962438</v>
      </c>
      <c r="L23" s="15"/>
      <c r="M23" s="16"/>
      <c r="N23" s="16"/>
      <c r="O23" s="16" t="s">
        <v>9</v>
      </c>
      <c r="P23" s="15"/>
      <c r="R23" s="34"/>
      <c r="S23" s="28"/>
      <c r="T23" s="33"/>
      <c r="U23" s="26"/>
      <c r="W23" s="26"/>
      <c r="X23" s="26"/>
    </row>
    <row r="24" spans="1:24" s="14" customFormat="1" ht="20.25" customHeight="1">
      <c r="A24" s="27"/>
      <c r="B24" s="28"/>
      <c r="C24" s="27" t="s">
        <v>8</v>
      </c>
      <c r="D24" s="27"/>
      <c r="E24" s="32"/>
      <c r="F24" s="31">
        <v>3067.44</v>
      </c>
      <c r="G24" s="31">
        <v>1595.52</v>
      </c>
      <c r="H24" s="31">
        <v>1660.62</v>
      </c>
      <c r="I24" s="31">
        <v>1827.41</v>
      </c>
      <c r="J24" s="30">
        <f t="shared" si="2"/>
        <v>4.0801744885679847</v>
      </c>
      <c r="K24" s="30">
        <f t="shared" si="2"/>
        <v>10.043839048066397</v>
      </c>
      <c r="L24" s="15"/>
      <c r="M24" s="16"/>
      <c r="N24" s="16"/>
      <c r="O24" s="16" t="s">
        <v>7</v>
      </c>
      <c r="P24" s="15"/>
      <c r="R24" s="27"/>
      <c r="S24" s="28"/>
      <c r="T24" s="27"/>
      <c r="U24" s="26"/>
      <c r="W24" s="26"/>
      <c r="X24" s="26"/>
    </row>
    <row r="25" spans="1:24" s="14" customFormat="1" ht="23.25" customHeight="1">
      <c r="A25" s="27"/>
      <c r="B25" s="28"/>
      <c r="C25" s="27"/>
      <c r="D25" s="27"/>
      <c r="E25" s="27"/>
      <c r="F25" s="59"/>
      <c r="G25" s="59"/>
      <c r="H25" s="59"/>
      <c r="I25" s="59"/>
      <c r="J25" s="58"/>
      <c r="K25" s="58"/>
      <c r="L25" s="15"/>
      <c r="M25" s="16"/>
      <c r="N25" s="16"/>
      <c r="O25" s="16"/>
      <c r="P25" s="15"/>
      <c r="U25" s="26"/>
      <c r="W25" s="26"/>
      <c r="X25" s="26"/>
    </row>
    <row r="26" spans="1:24" s="14" customFormat="1" ht="23.25" customHeight="1">
      <c r="A26" s="27"/>
      <c r="B26" s="28"/>
      <c r="C26" s="27"/>
      <c r="D26" s="27"/>
      <c r="E26" s="27"/>
      <c r="F26" s="59"/>
      <c r="G26" s="59"/>
      <c r="H26" s="59"/>
      <c r="I26" s="59"/>
      <c r="J26" s="58"/>
      <c r="K26" s="58"/>
      <c r="L26" s="15"/>
      <c r="M26" s="16"/>
      <c r="N26" s="16"/>
      <c r="O26" s="16"/>
      <c r="P26" s="15"/>
      <c r="U26" s="26"/>
      <c r="W26" s="26"/>
      <c r="X26" s="26"/>
    </row>
    <row r="27" spans="1:24" s="55" customFormat="1" ht="20.399999999999999">
      <c r="A27" s="53"/>
      <c r="B27" s="57" t="s">
        <v>32</v>
      </c>
      <c r="C27" s="57"/>
      <c r="D27" s="51"/>
      <c r="E27" s="57" t="s">
        <v>31</v>
      </c>
      <c r="O27" s="56"/>
      <c r="P27" s="56"/>
      <c r="U27" s="26"/>
      <c r="W27" s="26"/>
      <c r="X27" s="26"/>
    </row>
    <row r="28" spans="1:24" s="49" customFormat="1" ht="20.399999999999999">
      <c r="A28" s="54"/>
      <c r="B28" s="53" t="s">
        <v>30</v>
      </c>
      <c r="C28" s="52"/>
      <c r="D28" s="51"/>
      <c r="E28" s="50" t="s">
        <v>29</v>
      </c>
      <c r="U28" s="26"/>
      <c r="W28" s="26"/>
      <c r="X28" s="26"/>
    </row>
    <row r="29" spans="1:24" ht="6" customHeight="1">
      <c r="A29" s="48"/>
      <c r="B29" s="48"/>
      <c r="C29" s="48"/>
      <c r="D29" s="48"/>
      <c r="E29" s="48"/>
      <c r="U29" s="26"/>
      <c r="W29" s="26"/>
      <c r="X29" s="26"/>
    </row>
    <row r="30" spans="1:24" s="14" customFormat="1" ht="20.25" customHeight="1">
      <c r="A30" s="202" t="s">
        <v>28</v>
      </c>
      <c r="B30" s="202"/>
      <c r="C30" s="202"/>
      <c r="D30" s="202"/>
      <c r="E30" s="203"/>
      <c r="F30" s="47"/>
      <c r="G30" s="47"/>
      <c r="H30" s="47"/>
      <c r="I30" s="47"/>
      <c r="J30" s="198" t="s">
        <v>27</v>
      </c>
      <c r="K30" s="199"/>
      <c r="L30" s="45"/>
      <c r="M30" s="192" t="s">
        <v>26</v>
      </c>
      <c r="N30" s="192"/>
      <c r="O30" s="192"/>
      <c r="P30" s="15"/>
      <c r="U30" s="26"/>
      <c r="W30" s="26"/>
      <c r="X30" s="26"/>
    </row>
    <row r="31" spans="1:24" s="14" customFormat="1" ht="20.25" customHeight="1">
      <c r="A31" s="204"/>
      <c r="B31" s="204"/>
      <c r="C31" s="204"/>
      <c r="D31" s="204"/>
      <c r="E31" s="205"/>
      <c r="F31" s="44">
        <v>2557</v>
      </c>
      <c r="G31" s="44">
        <v>2558</v>
      </c>
      <c r="H31" s="44">
        <v>2559</v>
      </c>
      <c r="I31" s="44">
        <v>2560</v>
      </c>
      <c r="J31" s="200" t="s">
        <v>25</v>
      </c>
      <c r="K31" s="201"/>
      <c r="L31" s="43"/>
      <c r="M31" s="194"/>
      <c r="N31" s="194"/>
      <c r="O31" s="194"/>
      <c r="P31" s="15"/>
      <c r="U31" s="26"/>
      <c r="W31" s="26"/>
      <c r="X31" s="26"/>
    </row>
    <row r="32" spans="1:24" s="14" customFormat="1" ht="20.25" customHeight="1">
      <c r="A32" s="206"/>
      <c r="B32" s="206"/>
      <c r="C32" s="206"/>
      <c r="D32" s="206"/>
      <c r="E32" s="207"/>
      <c r="F32" s="42" t="s">
        <v>24</v>
      </c>
      <c r="G32" s="42" t="s">
        <v>23</v>
      </c>
      <c r="H32" s="42" t="s">
        <v>22</v>
      </c>
      <c r="I32" s="42" t="s">
        <v>21</v>
      </c>
      <c r="J32" s="41" t="s">
        <v>20</v>
      </c>
      <c r="K32" s="41" t="s">
        <v>19</v>
      </c>
      <c r="L32" s="40"/>
      <c r="M32" s="196"/>
      <c r="N32" s="196"/>
      <c r="O32" s="196"/>
      <c r="P32" s="15"/>
      <c r="U32" s="26"/>
      <c r="W32" s="26"/>
      <c r="X32" s="26"/>
    </row>
    <row r="33" spans="1:24" s="14" customFormat="1" ht="9" customHeight="1">
      <c r="A33" s="27"/>
      <c r="B33" s="28"/>
      <c r="C33" s="27"/>
      <c r="D33" s="27"/>
      <c r="E33" s="32"/>
      <c r="F33" s="39"/>
      <c r="G33" s="39"/>
      <c r="H33" s="39"/>
      <c r="I33" s="39"/>
      <c r="J33" s="39"/>
      <c r="K33" s="39"/>
      <c r="L33" s="29"/>
      <c r="M33" s="16"/>
      <c r="N33" s="16"/>
      <c r="O33" s="16"/>
      <c r="P33" s="15"/>
      <c r="R33" s="27"/>
      <c r="S33" s="28"/>
      <c r="T33" s="27"/>
      <c r="U33" s="26"/>
      <c r="W33" s="26"/>
      <c r="X33" s="26"/>
    </row>
    <row r="34" spans="1:24" s="14" customFormat="1" ht="19.5" customHeight="1">
      <c r="A34" s="28"/>
      <c r="B34" s="27" t="s">
        <v>18</v>
      </c>
      <c r="C34" s="27"/>
      <c r="D34" s="27"/>
      <c r="E34" s="32"/>
      <c r="F34" s="31">
        <v>2541.8200000000002</v>
      </c>
      <c r="G34" s="31">
        <v>1367.11</v>
      </c>
      <c r="H34" s="31">
        <v>1424.31</v>
      </c>
      <c r="I34" s="31">
        <v>1577.82</v>
      </c>
      <c r="J34" s="30">
        <f t="shared" ref="J34:K39" si="3">(H34-G34)*100/G34</f>
        <v>4.1840086020876193</v>
      </c>
      <c r="K34" s="30">
        <f t="shared" si="3"/>
        <v>10.777850327527014</v>
      </c>
      <c r="L34" s="29"/>
      <c r="N34" s="16" t="s">
        <v>17</v>
      </c>
      <c r="O34" s="16"/>
      <c r="P34" s="15"/>
      <c r="R34" s="28"/>
      <c r="S34" s="27"/>
      <c r="T34" s="27"/>
      <c r="U34" s="26"/>
      <c r="W34" s="26"/>
      <c r="X34" s="26"/>
    </row>
    <row r="35" spans="1:24" s="14" customFormat="1" ht="19.5" customHeight="1">
      <c r="A35" s="34"/>
      <c r="B35" s="28"/>
      <c r="C35" s="33" t="s">
        <v>10</v>
      </c>
      <c r="D35" s="34"/>
      <c r="E35" s="35"/>
      <c r="F35" s="31">
        <v>2521.8900000000003</v>
      </c>
      <c r="G35" s="31">
        <v>1357.89</v>
      </c>
      <c r="H35" s="31">
        <v>1415.04</v>
      </c>
      <c r="I35" s="31">
        <v>1566.48</v>
      </c>
      <c r="J35" s="30">
        <f t="shared" si="3"/>
        <v>4.2087356118684029</v>
      </c>
      <c r="K35" s="30">
        <f t="shared" si="3"/>
        <v>10.702170963364997</v>
      </c>
      <c r="L35" s="29"/>
      <c r="M35" s="16"/>
      <c r="N35" s="16"/>
      <c r="O35" s="16" t="s">
        <v>9</v>
      </c>
      <c r="P35" s="15"/>
      <c r="R35" s="34"/>
      <c r="S35" s="28"/>
      <c r="T35" s="33"/>
      <c r="U35" s="26"/>
      <c r="W35" s="26"/>
      <c r="X35" s="26"/>
    </row>
    <row r="36" spans="1:24" s="14" customFormat="1" ht="19.5" customHeight="1">
      <c r="A36" s="27"/>
      <c r="B36" s="28"/>
      <c r="C36" s="27" t="s">
        <v>8</v>
      </c>
      <c r="D36" s="27"/>
      <c r="E36" s="32"/>
      <c r="F36" s="31">
        <v>3266.6800000000003</v>
      </c>
      <c r="G36" s="31">
        <v>1692.45</v>
      </c>
      <c r="H36" s="31">
        <v>1758.67</v>
      </c>
      <c r="I36" s="31">
        <v>1941.62</v>
      </c>
      <c r="J36" s="30">
        <f t="shared" si="3"/>
        <v>3.9126709799403248</v>
      </c>
      <c r="K36" s="30">
        <f t="shared" si="3"/>
        <v>10.402747530804518</v>
      </c>
      <c r="L36" s="29"/>
      <c r="M36" s="16"/>
      <c r="N36" s="16"/>
      <c r="O36" s="16" t="s">
        <v>7</v>
      </c>
      <c r="P36" s="15"/>
      <c r="R36" s="27"/>
      <c r="S36" s="28"/>
      <c r="T36" s="27"/>
      <c r="U36" s="26"/>
      <c r="W36" s="26"/>
      <c r="X36" s="26"/>
    </row>
    <row r="37" spans="1:24" s="14" customFormat="1" ht="19.5" customHeight="1">
      <c r="A37" s="28"/>
      <c r="B37" s="27" t="s">
        <v>16</v>
      </c>
      <c r="C37" s="27"/>
      <c r="D37" s="27"/>
      <c r="E37" s="32"/>
      <c r="F37" s="31">
        <v>1449.84</v>
      </c>
      <c r="G37" s="31">
        <v>774.12</v>
      </c>
      <c r="H37" s="31">
        <v>801.84</v>
      </c>
      <c r="I37" s="31">
        <v>869.55</v>
      </c>
      <c r="J37" s="30">
        <f t="shared" si="3"/>
        <v>3.5808401798170859</v>
      </c>
      <c r="K37" s="30">
        <f t="shared" si="3"/>
        <v>8.444328045495352</v>
      </c>
      <c r="L37" s="29"/>
      <c r="N37" s="16" t="s">
        <v>15</v>
      </c>
      <c r="O37" s="16"/>
      <c r="P37" s="15"/>
      <c r="R37" s="28"/>
      <c r="S37" s="27"/>
      <c r="T37" s="27"/>
      <c r="U37" s="26"/>
      <c r="W37" s="26"/>
      <c r="X37" s="26"/>
    </row>
    <row r="38" spans="1:24" s="14" customFormat="1" ht="19.5" customHeight="1">
      <c r="A38" s="34"/>
      <c r="B38" s="28"/>
      <c r="C38" s="33" t="s">
        <v>10</v>
      </c>
      <c r="D38" s="34"/>
      <c r="E38" s="35"/>
      <c r="F38" s="31">
        <v>1444.47</v>
      </c>
      <c r="G38" s="31">
        <v>771.62</v>
      </c>
      <c r="H38" s="31">
        <v>798.95</v>
      </c>
      <c r="I38" s="31">
        <v>866.07</v>
      </c>
      <c r="J38" s="30">
        <f t="shared" si="3"/>
        <v>3.5418988621342162</v>
      </c>
      <c r="K38" s="30">
        <f t="shared" si="3"/>
        <v>8.401026347080542</v>
      </c>
      <c r="L38" s="29"/>
      <c r="M38" s="16"/>
      <c r="N38" s="16"/>
      <c r="O38" s="16" t="s">
        <v>9</v>
      </c>
      <c r="P38" s="15"/>
      <c r="R38" s="34"/>
      <c r="S38" s="28"/>
      <c r="T38" s="33"/>
      <c r="U38" s="26"/>
      <c r="W38" s="26"/>
      <c r="X38" s="26"/>
    </row>
    <row r="39" spans="1:24" s="15" customFormat="1" ht="19.5" customHeight="1">
      <c r="A39" s="27"/>
      <c r="B39" s="27"/>
      <c r="C39" s="27" t="s">
        <v>8</v>
      </c>
      <c r="D39" s="27"/>
      <c r="E39" s="27"/>
      <c r="F39" s="31">
        <v>1863.25</v>
      </c>
      <c r="G39" s="31">
        <v>969.49</v>
      </c>
      <c r="H39" s="31">
        <v>1030.1500000000001</v>
      </c>
      <c r="I39" s="31">
        <v>1107.55</v>
      </c>
      <c r="J39" s="30">
        <f t="shared" si="3"/>
        <v>6.2568979566576326</v>
      </c>
      <c r="K39" s="30">
        <f t="shared" si="3"/>
        <v>7.5134689122943126</v>
      </c>
      <c r="M39" s="16"/>
      <c r="N39" s="16"/>
      <c r="O39" s="16" t="s">
        <v>7</v>
      </c>
      <c r="R39" s="27"/>
      <c r="S39" s="27"/>
      <c r="T39" s="27"/>
      <c r="U39" s="26"/>
      <c r="W39" s="26"/>
      <c r="X39" s="26"/>
    </row>
    <row r="40" spans="1:24" s="14" customFormat="1" ht="19.5" customHeight="1">
      <c r="A40" s="28" t="s">
        <v>14</v>
      </c>
      <c r="B40" s="27"/>
      <c r="C40" s="27"/>
      <c r="D40" s="27"/>
      <c r="E40" s="32"/>
      <c r="F40" s="31"/>
      <c r="G40" s="31"/>
      <c r="H40" s="31"/>
      <c r="I40" s="31"/>
      <c r="J40" s="30"/>
      <c r="K40" s="30"/>
      <c r="L40" s="29"/>
      <c r="M40" s="16" t="s">
        <v>13</v>
      </c>
      <c r="N40" s="16"/>
      <c r="O40" s="16"/>
      <c r="P40" s="15"/>
      <c r="R40" s="28"/>
      <c r="S40" s="27"/>
      <c r="T40" s="27"/>
      <c r="U40" s="26"/>
      <c r="W40" s="26"/>
      <c r="X40" s="26"/>
    </row>
    <row r="41" spans="1:24" s="14" customFormat="1" ht="19.5" customHeight="1">
      <c r="A41" s="33"/>
      <c r="B41" s="33" t="s">
        <v>12</v>
      </c>
      <c r="C41" s="36"/>
      <c r="D41" s="36"/>
      <c r="E41" s="38"/>
      <c r="F41" s="31">
        <v>13511.279999999999</v>
      </c>
      <c r="G41" s="31">
        <v>15818.21</v>
      </c>
      <c r="H41" s="31">
        <v>17418.41</v>
      </c>
      <c r="I41" s="37">
        <v>21749.72</v>
      </c>
      <c r="J41" s="30">
        <f t="shared" ref="J41:K43" si="4">(H41-G41)*100/G41</f>
        <v>10.116188873456609</v>
      </c>
      <c r="K41" s="30">
        <f t="shared" si="4"/>
        <v>24.866276543036943</v>
      </c>
      <c r="L41" s="29"/>
      <c r="M41" s="16"/>
      <c r="N41" s="16" t="s">
        <v>11</v>
      </c>
      <c r="O41" s="16"/>
      <c r="P41" s="15"/>
      <c r="R41" s="33"/>
      <c r="S41" s="33"/>
      <c r="T41" s="36"/>
      <c r="U41" s="26"/>
      <c r="W41" s="26"/>
      <c r="X41" s="26"/>
    </row>
    <row r="42" spans="1:24" s="14" customFormat="1" ht="19.5" customHeight="1">
      <c r="A42" s="34"/>
      <c r="B42" s="28"/>
      <c r="C42" s="33" t="s">
        <v>10</v>
      </c>
      <c r="D42" s="34"/>
      <c r="E42" s="35"/>
      <c r="F42" s="31">
        <v>13059.119999999999</v>
      </c>
      <c r="G42" s="31">
        <v>15324.86</v>
      </c>
      <c r="H42" s="31">
        <v>16886.02</v>
      </c>
      <c r="I42" s="31">
        <v>21006.11</v>
      </c>
      <c r="J42" s="30">
        <f t="shared" si="4"/>
        <v>10.187107745193105</v>
      </c>
      <c r="K42" s="30">
        <f t="shared" si="4"/>
        <v>24.3994144268454</v>
      </c>
      <c r="L42" s="29"/>
      <c r="M42" s="16"/>
      <c r="N42" s="16"/>
      <c r="O42" s="16" t="s">
        <v>9</v>
      </c>
      <c r="P42" s="15"/>
      <c r="R42" s="34"/>
      <c r="S42" s="28"/>
      <c r="T42" s="33"/>
      <c r="U42" s="26"/>
      <c r="W42" s="26"/>
      <c r="X42" s="26"/>
    </row>
    <row r="43" spans="1:24" s="14" customFormat="1" ht="19.5" customHeight="1">
      <c r="A43" s="27"/>
      <c r="B43" s="28"/>
      <c r="C43" s="27" t="s">
        <v>8</v>
      </c>
      <c r="D43" s="27"/>
      <c r="E43" s="32"/>
      <c r="F43" s="31">
        <v>452.16</v>
      </c>
      <c r="G43" s="31">
        <v>493.35</v>
      </c>
      <c r="H43" s="31">
        <v>532.39</v>
      </c>
      <c r="I43" s="31">
        <v>743.61</v>
      </c>
      <c r="J43" s="30">
        <f t="shared" si="4"/>
        <v>7.9132461741157316</v>
      </c>
      <c r="K43" s="30">
        <f t="shared" si="4"/>
        <v>39.673923251751546</v>
      </c>
      <c r="L43" s="29"/>
      <c r="M43" s="16"/>
      <c r="N43" s="16"/>
      <c r="O43" s="16" t="s">
        <v>7</v>
      </c>
      <c r="P43" s="15"/>
      <c r="R43" s="27"/>
      <c r="S43" s="28"/>
      <c r="T43" s="27"/>
      <c r="U43" s="26"/>
      <c r="W43" s="26"/>
      <c r="X43" s="26"/>
    </row>
    <row r="44" spans="1:24" s="14" customFormat="1" ht="3" customHeight="1">
      <c r="A44" s="25"/>
      <c r="B44" s="25"/>
      <c r="C44" s="25"/>
      <c r="D44" s="25"/>
      <c r="E44" s="24"/>
      <c r="F44" s="23"/>
      <c r="G44" s="23"/>
      <c r="H44" s="23"/>
      <c r="I44" s="23"/>
      <c r="J44" s="23"/>
      <c r="K44" s="23"/>
      <c r="L44" s="22"/>
      <c r="M44" s="21"/>
      <c r="N44" s="21"/>
      <c r="O44" s="21" t="s">
        <v>7</v>
      </c>
      <c r="P44" s="15"/>
      <c r="U44" s="7"/>
      <c r="W44" s="7"/>
      <c r="X44" s="7"/>
    </row>
    <row r="45" spans="1:24" ht="3" customHeight="1">
      <c r="A45" s="3"/>
      <c r="B45" s="3"/>
      <c r="C45" s="3"/>
      <c r="D45" s="3"/>
      <c r="E45" s="3"/>
      <c r="F45" s="3"/>
      <c r="G45" s="3"/>
      <c r="H45" s="3"/>
      <c r="I45" s="3"/>
      <c r="J45" s="3"/>
      <c r="K45" s="3"/>
      <c r="L45" s="3"/>
      <c r="M45" s="4"/>
      <c r="N45" s="4"/>
      <c r="O45" s="4"/>
      <c r="U45" s="7"/>
      <c r="W45" s="7"/>
      <c r="X45" s="7"/>
    </row>
    <row r="46" spans="1:24" s="14" customFormat="1" ht="18" customHeight="1">
      <c r="A46" s="19"/>
      <c r="B46" s="19"/>
      <c r="C46" s="19" t="s">
        <v>6</v>
      </c>
      <c r="D46" s="18"/>
      <c r="E46" s="19"/>
      <c r="F46" s="15"/>
      <c r="G46" s="15"/>
      <c r="H46" s="15"/>
      <c r="I46" s="15"/>
      <c r="J46" s="15"/>
      <c r="K46" s="15"/>
      <c r="L46" s="15"/>
      <c r="M46" s="16"/>
      <c r="N46" s="16"/>
      <c r="O46" s="16"/>
      <c r="P46" s="15"/>
      <c r="U46" s="7"/>
      <c r="W46" s="7"/>
      <c r="X46" s="7"/>
    </row>
    <row r="47" spans="1:24" s="14" customFormat="1" ht="18" customHeight="1">
      <c r="A47" s="19"/>
      <c r="B47" s="19"/>
      <c r="C47" s="19"/>
      <c r="D47" s="19" t="s">
        <v>5</v>
      </c>
      <c r="E47" s="19"/>
      <c r="F47" s="15"/>
      <c r="G47" s="15"/>
      <c r="H47" s="15"/>
      <c r="I47" s="15"/>
      <c r="J47" s="15"/>
      <c r="K47" s="15"/>
      <c r="L47" s="15"/>
      <c r="M47" s="16"/>
      <c r="N47" s="16"/>
      <c r="O47" s="16"/>
      <c r="P47" s="15"/>
      <c r="U47" s="7"/>
      <c r="W47" s="7"/>
      <c r="X47" s="7"/>
    </row>
    <row r="48" spans="1:24" s="14" customFormat="1" ht="18" customHeight="1">
      <c r="A48" s="19"/>
      <c r="B48" s="19"/>
      <c r="C48" s="19"/>
      <c r="D48" s="20" t="s">
        <v>4</v>
      </c>
      <c r="E48" s="19"/>
      <c r="F48" s="15"/>
      <c r="G48" s="15"/>
      <c r="H48" s="15"/>
      <c r="I48" s="15"/>
      <c r="J48" s="15"/>
      <c r="K48" s="15"/>
      <c r="L48" s="15"/>
      <c r="M48" s="16"/>
      <c r="N48" s="16"/>
      <c r="O48" s="16"/>
      <c r="P48" s="15"/>
      <c r="U48" s="7"/>
      <c r="W48" s="7"/>
      <c r="X48" s="7"/>
    </row>
    <row r="49" spans="1:24" s="14" customFormat="1" ht="18" customHeight="1">
      <c r="A49" s="19"/>
      <c r="B49" s="19"/>
      <c r="C49" s="19" t="s">
        <v>3</v>
      </c>
      <c r="D49" s="18"/>
      <c r="E49" s="19"/>
      <c r="F49" s="15"/>
      <c r="G49" s="15"/>
      <c r="H49" s="15"/>
      <c r="I49" s="15"/>
      <c r="J49" s="15"/>
      <c r="K49" s="15"/>
      <c r="L49" s="15"/>
      <c r="M49" s="16"/>
      <c r="N49" s="16"/>
      <c r="O49" s="16"/>
      <c r="P49" s="15"/>
      <c r="U49" s="7"/>
      <c r="W49" s="7"/>
      <c r="X49" s="7"/>
    </row>
    <row r="50" spans="1:24" s="14" customFormat="1" ht="18" customHeight="1">
      <c r="A50" s="19"/>
      <c r="B50" s="19"/>
      <c r="C50" s="18"/>
      <c r="D50" s="19" t="s">
        <v>2</v>
      </c>
      <c r="E50" s="19"/>
      <c r="F50" s="15"/>
      <c r="G50" s="15"/>
      <c r="H50" s="15"/>
      <c r="I50" s="15"/>
      <c r="J50" s="15"/>
      <c r="K50" s="15"/>
      <c r="L50" s="15"/>
      <c r="M50" s="16"/>
      <c r="N50" s="16"/>
      <c r="O50" s="16"/>
      <c r="P50" s="15"/>
      <c r="U50" s="7"/>
      <c r="W50" s="7"/>
      <c r="X50" s="7"/>
    </row>
    <row r="51" spans="1:24" s="14" customFormat="1" ht="18" customHeight="1">
      <c r="A51" s="18"/>
      <c r="B51" s="18" t="s">
        <v>1</v>
      </c>
      <c r="C51" s="18"/>
      <c r="D51" s="18"/>
      <c r="E51" s="18"/>
      <c r="M51" s="17"/>
      <c r="N51" s="17"/>
      <c r="O51" s="16"/>
      <c r="P51" s="15"/>
      <c r="U51" s="7"/>
      <c r="W51" s="7"/>
      <c r="X51" s="7"/>
    </row>
    <row r="52" spans="1:24" s="14" customFormat="1" ht="18" customHeight="1">
      <c r="A52" s="18"/>
      <c r="B52" s="18" t="s">
        <v>0</v>
      </c>
      <c r="C52" s="18"/>
      <c r="D52" s="18"/>
      <c r="E52" s="18"/>
      <c r="M52" s="17"/>
      <c r="N52" s="17"/>
      <c r="O52" s="16"/>
      <c r="P52" s="15"/>
      <c r="U52" s="7"/>
      <c r="W52" s="7"/>
      <c r="X52" s="7"/>
    </row>
    <row r="53" spans="1:24" s="3" customFormat="1" ht="18">
      <c r="A53" s="1"/>
      <c r="B53" s="1"/>
      <c r="C53" s="1"/>
      <c r="D53" s="1"/>
      <c r="E53" s="1"/>
      <c r="F53" s="1"/>
      <c r="G53" s="1"/>
      <c r="H53" s="1"/>
      <c r="I53" s="1"/>
      <c r="J53" s="1"/>
      <c r="K53" s="1"/>
      <c r="L53" s="1"/>
      <c r="M53" s="5"/>
      <c r="N53" s="5"/>
      <c r="O53" s="4"/>
      <c r="Q53" s="1"/>
      <c r="U53" s="7"/>
      <c r="W53" s="7"/>
      <c r="X53" s="7"/>
    </row>
    <row r="54" spans="1:24" s="3" customFormat="1" ht="18">
      <c r="A54" s="1"/>
      <c r="B54" s="1"/>
      <c r="C54" s="1"/>
      <c r="D54" s="1"/>
      <c r="E54" s="1"/>
      <c r="F54" s="1"/>
      <c r="G54" s="1"/>
      <c r="H54" s="1"/>
      <c r="I54" s="1"/>
      <c r="J54" s="1"/>
      <c r="K54" s="1"/>
      <c r="L54" s="1"/>
      <c r="M54" s="5"/>
      <c r="N54" s="5"/>
      <c r="O54" s="4"/>
      <c r="Q54" s="1"/>
      <c r="U54" s="7"/>
      <c r="W54" s="7"/>
      <c r="X54" s="7"/>
    </row>
    <row r="55" spans="1:24" s="3" customFormat="1" ht="18">
      <c r="A55" s="1"/>
      <c r="B55" s="1"/>
      <c r="C55" s="1"/>
      <c r="D55" s="1"/>
      <c r="E55" s="1"/>
      <c r="F55" s="1"/>
      <c r="G55" s="1"/>
      <c r="H55" s="1"/>
      <c r="I55" s="1"/>
      <c r="J55" s="1"/>
      <c r="K55" s="1"/>
      <c r="L55" s="1"/>
      <c r="M55" s="5"/>
      <c r="N55" s="5"/>
      <c r="O55" s="4"/>
      <c r="Q55" s="1"/>
      <c r="U55" s="7"/>
      <c r="W55" s="7"/>
      <c r="X55" s="7"/>
    </row>
    <row r="56" spans="1:24" s="3" customFormat="1" ht="18">
      <c r="A56" s="1"/>
      <c r="B56" s="1"/>
      <c r="C56" s="1"/>
      <c r="D56" s="1"/>
      <c r="E56" s="1"/>
      <c r="F56" s="1"/>
      <c r="G56" s="1"/>
      <c r="H56" s="1"/>
      <c r="I56" s="1"/>
      <c r="J56" s="1"/>
      <c r="K56" s="1"/>
      <c r="L56" s="1"/>
      <c r="M56" s="5"/>
      <c r="N56" s="5"/>
      <c r="O56" s="4"/>
      <c r="Q56" s="1"/>
      <c r="U56" s="7"/>
      <c r="W56" s="7"/>
      <c r="X56" s="7"/>
    </row>
    <row r="57" spans="1:24" s="3" customFormat="1" ht="18">
      <c r="A57" s="1"/>
      <c r="B57" s="1"/>
      <c r="C57" s="1"/>
      <c r="D57" s="1"/>
      <c r="E57" s="1"/>
      <c r="F57" s="1"/>
      <c r="G57" s="1"/>
      <c r="H57" s="1"/>
      <c r="I57" s="1"/>
      <c r="J57" s="1"/>
      <c r="K57" s="1"/>
      <c r="L57" s="1"/>
      <c r="M57" s="5"/>
      <c r="N57" s="5"/>
      <c r="O57" s="4"/>
      <c r="Q57" s="1"/>
      <c r="U57" s="7"/>
      <c r="W57" s="7"/>
      <c r="X57" s="7"/>
    </row>
    <row r="58" spans="1:24" s="3" customFormat="1" ht="18">
      <c r="A58" s="1"/>
      <c r="B58" s="1"/>
      <c r="C58" s="1"/>
      <c r="D58" s="1"/>
      <c r="E58" s="1"/>
      <c r="F58" s="1"/>
      <c r="G58" s="1"/>
      <c r="H58" s="1"/>
      <c r="I58" s="1"/>
      <c r="J58" s="1"/>
      <c r="K58" s="1"/>
      <c r="L58" s="1"/>
      <c r="M58" s="5"/>
      <c r="N58" s="5"/>
      <c r="O58" s="4"/>
      <c r="Q58" s="1"/>
      <c r="U58" s="7"/>
      <c r="W58" s="7"/>
      <c r="X58" s="7"/>
    </row>
    <row r="59" spans="1:24" s="3" customFormat="1" ht="18">
      <c r="A59" s="1"/>
      <c r="B59" s="1"/>
      <c r="C59" s="1"/>
      <c r="D59" s="1"/>
      <c r="E59" s="1"/>
      <c r="F59" s="1"/>
      <c r="G59" s="1"/>
      <c r="H59" s="1"/>
      <c r="I59" s="1"/>
      <c r="J59" s="1"/>
      <c r="K59" s="1"/>
      <c r="L59" s="1"/>
      <c r="M59" s="5"/>
      <c r="N59" s="5"/>
      <c r="O59" s="4"/>
      <c r="Q59" s="1"/>
      <c r="U59" s="7"/>
      <c r="W59" s="7"/>
      <c r="X59" s="7"/>
    </row>
    <row r="60" spans="1:24" s="3" customFormat="1" ht="18">
      <c r="A60" s="1"/>
      <c r="B60" s="1"/>
      <c r="C60" s="1"/>
      <c r="D60" s="1"/>
      <c r="E60" s="1"/>
      <c r="F60" s="1"/>
      <c r="G60" s="1"/>
      <c r="H60" s="1"/>
      <c r="I60" s="1"/>
      <c r="J60" s="1"/>
      <c r="K60" s="1"/>
      <c r="L60" s="1"/>
      <c r="M60" s="5"/>
      <c r="N60" s="5"/>
      <c r="O60" s="4"/>
      <c r="Q60" s="1"/>
      <c r="U60" s="13"/>
      <c r="W60" s="13"/>
      <c r="X60" s="13"/>
    </row>
    <row r="61" spans="1:24" s="3" customFormat="1" ht="18">
      <c r="A61" s="1"/>
      <c r="B61" s="1"/>
      <c r="C61" s="1"/>
      <c r="D61" s="1"/>
      <c r="E61" s="1"/>
      <c r="F61" s="1"/>
      <c r="G61" s="1"/>
      <c r="H61" s="1"/>
      <c r="I61" s="1"/>
      <c r="J61" s="1"/>
      <c r="K61" s="1"/>
      <c r="L61" s="1"/>
      <c r="M61" s="5"/>
      <c r="N61" s="5"/>
      <c r="O61" s="4"/>
      <c r="Q61" s="1"/>
      <c r="U61" s="7"/>
      <c r="W61" s="7"/>
      <c r="X61" s="7"/>
    </row>
    <row r="62" spans="1:24" s="3" customFormat="1" ht="18">
      <c r="A62" s="1"/>
      <c r="B62" s="1"/>
      <c r="C62" s="1"/>
      <c r="D62" s="1"/>
      <c r="E62" s="1"/>
      <c r="F62" s="1"/>
      <c r="G62" s="1"/>
      <c r="H62" s="1"/>
      <c r="I62" s="1"/>
      <c r="J62" s="1"/>
      <c r="K62" s="1"/>
      <c r="L62" s="1"/>
      <c r="M62" s="5"/>
      <c r="N62" s="5"/>
      <c r="O62" s="4"/>
      <c r="Q62" s="1"/>
      <c r="U62" s="12"/>
      <c r="W62" s="12"/>
      <c r="X62" s="12"/>
    </row>
    <row r="63" spans="1:24" s="3" customFormat="1" ht="18">
      <c r="A63" s="1"/>
      <c r="B63" s="1"/>
      <c r="C63" s="1"/>
      <c r="D63" s="1"/>
      <c r="E63" s="1"/>
      <c r="F63" s="1"/>
      <c r="G63" s="1"/>
      <c r="H63" s="1"/>
      <c r="I63" s="1"/>
      <c r="J63" s="1"/>
      <c r="K63" s="1"/>
      <c r="L63" s="1"/>
      <c r="M63" s="5"/>
      <c r="N63" s="5"/>
      <c r="O63" s="4"/>
      <c r="Q63" s="1"/>
      <c r="U63" s="12"/>
      <c r="W63" s="12"/>
      <c r="X63" s="12"/>
    </row>
    <row r="64" spans="1:24" s="3" customFormat="1" ht="18">
      <c r="A64" s="1"/>
      <c r="B64" s="1"/>
      <c r="C64" s="1"/>
      <c r="D64" s="1"/>
      <c r="E64" s="1"/>
      <c r="F64" s="1"/>
      <c r="G64" s="1"/>
      <c r="H64" s="1"/>
      <c r="I64" s="1"/>
      <c r="J64" s="1"/>
      <c r="K64" s="1"/>
      <c r="L64" s="1"/>
      <c r="M64" s="5"/>
      <c r="N64" s="5"/>
      <c r="O64" s="4"/>
      <c r="Q64" s="1"/>
      <c r="U64" s="12"/>
      <c r="W64" s="12"/>
      <c r="X64" s="12"/>
    </row>
    <row r="65" spans="1:24" s="3" customFormat="1" ht="18">
      <c r="A65" s="1"/>
      <c r="B65" s="1"/>
      <c r="C65" s="1"/>
      <c r="D65" s="1"/>
      <c r="E65" s="1"/>
      <c r="F65" s="1"/>
      <c r="G65" s="1"/>
      <c r="H65" s="1"/>
      <c r="I65" s="1"/>
      <c r="J65" s="1"/>
      <c r="K65" s="1"/>
      <c r="L65" s="1"/>
      <c r="M65" s="5"/>
      <c r="N65" s="5"/>
      <c r="O65" s="4"/>
      <c r="Q65" s="1"/>
      <c r="U65" s="12"/>
      <c r="W65" s="12"/>
      <c r="X65" s="12"/>
    </row>
    <row r="66" spans="1:24" s="3" customFormat="1" ht="18">
      <c r="A66" s="1"/>
      <c r="B66" s="1"/>
      <c r="C66" s="1"/>
      <c r="D66" s="1"/>
      <c r="E66" s="1"/>
      <c r="F66" s="1"/>
      <c r="G66" s="1"/>
      <c r="H66" s="1"/>
      <c r="I66" s="1"/>
      <c r="J66" s="1"/>
      <c r="K66" s="1"/>
      <c r="L66" s="1"/>
      <c r="M66" s="5"/>
      <c r="N66" s="5"/>
      <c r="O66" s="4"/>
      <c r="Q66" s="1"/>
      <c r="U66" s="12"/>
      <c r="W66" s="12"/>
      <c r="X66" s="12"/>
    </row>
    <row r="67" spans="1:24" s="3" customFormat="1" ht="18">
      <c r="A67" s="1"/>
      <c r="B67" s="1"/>
      <c r="C67" s="1"/>
      <c r="D67" s="1"/>
      <c r="E67" s="1"/>
      <c r="F67" s="1"/>
      <c r="G67" s="1"/>
      <c r="H67" s="1"/>
      <c r="I67" s="1"/>
      <c r="J67" s="1"/>
      <c r="K67" s="1"/>
      <c r="L67" s="1"/>
      <c r="M67" s="5"/>
      <c r="N67" s="5"/>
      <c r="O67" s="4"/>
      <c r="Q67" s="1"/>
      <c r="U67" s="11"/>
      <c r="W67" s="11"/>
      <c r="X67" s="11"/>
    </row>
    <row r="68" spans="1:24" s="3" customFormat="1" ht="18">
      <c r="A68" s="1"/>
      <c r="B68" s="1"/>
      <c r="C68" s="1"/>
      <c r="D68" s="1"/>
      <c r="E68" s="1"/>
      <c r="F68" s="1"/>
      <c r="G68" s="1"/>
      <c r="H68" s="1"/>
      <c r="I68" s="1"/>
      <c r="J68" s="1"/>
      <c r="K68" s="1"/>
      <c r="L68" s="1"/>
      <c r="M68" s="5"/>
      <c r="N68" s="5"/>
      <c r="O68" s="4"/>
      <c r="Q68" s="1"/>
      <c r="U68" s="11"/>
      <c r="W68" s="11"/>
      <c r="X68" s="11"/>
    </row>
    <row r="69" spans="1:24" s="3" customFormat="1" ht="18">
      <c r="A69" s="1"/>
      <c r="B69" s="1"/>
      <c r="C69" s="1"/>
      <c r="D69" s="1"/>
      <c r="E69" s="1"/>
      <c r="F69" s="1"/>
      <c r="G69" s="1"/>
      <c r="H69" s="1"/>
      <c r="I69" s="1"/>
      <c r="J69" s="1"/>
      <c r="K69" s="1"/>
      <c r="L69" s="1"/>
      <c r="M69" s="5"/>
      <c r="N69" s="5"/>
      <c r="O69" s="4"/>
      <c r="Q69" s="1"/>
      <c r="U69" s="11"/>
      <c r="W69" s="11"/>
      <c r="X69" s="11"/>
    </row>
    <row r="70" spans="1:24" s="3" customFormat="1" ht="18">
      <c r="A70" s="1"/>
      <c r="B70" s="1"/>
      <c r="C70" s="1"/>
      <c r="D70" s="1"/>
      <c r="E70" s="1"/>
      <c r="F70" s="1"/>
      <c r="G70" s="1"/>
      <c r="H70" s="1"/>
      <c r="I70" s="1"/>
      <c r="J70" s="1"/>
      <c r="K70" s="1"/>
      <c r="L70" s="1"/>
      <c r="M70" s="5"/>
      <c r="N70" s="5"/>
      <c r="O70" s="4"/>
      <c r="Q70" s="1"/>
      <c r="U70" s="10"/>
      <c r="W70" s="10"/>
      <c r="X70" s="10"/>
    </row>
    <row r="71" spans="1:24" s="3" customFormat="1" ht="18">
      <c r="A71" s="1"/>
      <c r="B71" s="1"/>
      <c r="C71" s="1"/>
      <c r="D71" s="1"/>
      <c r="E71" s="1"/>
      <c r="F71" s="1"/>
      <c r="G71" s="1"/>
      <c r="H71" s="1"/>
      <c r="I71" s="1"/>
      <c r="J71" s="1"/>
      <c r="K71" s="1"/>
      <c r="L71" s="1"/>
      <c r="M71" s="5"/>
      <c r="N71" s="5"/>
      <c r="O71" s="4"/>
      <c r="Q71" s="1"/>
      <c r="U71" s="10"/>
      <c r="W71" s="10"/>
      <c r="X71" s="10"/>
    </row>
    <row r="72" spans="1:24" s="3" customFormat="1" ht="18">
      <c r="A72" s="1"/>
      <c r="B72" s="1"/>
      <c r="C72" s="1"/>
      <c r="D72" s="1"/>
      <c r="E72" s="1"/>
      <c r="F72" s="1"/>
      <c r="G72" s="1"/>
      <c r="H72" s="1"/>
      <c r="I72" s="1"/>
      <c r="J72" s="1"/>
      <c r="K72" s="1"/>
      <c r="L72" s="1"/>
      <c r="M72" s="5"/>
      <c r="N72" s="5"/>
      <c r="O72" s="4"/>
      <c r="Q72" s="1"/>
      <c r="U72" s="10"/>
      <c r="W72" s="10"/>
      <c r="X72" s="10"/>
    </row>
    <row r="73" spans="1:24" s="3" customFormat="1" ht="18">
      <c r="A73" s="1"/>
      <c r="B73" s="1"/>
      <c r="C73" s="1"/>
      <c r="D73" s="1"/>
      <c r="E73" s="1"/>
      <c r="F73" s="1"/>
      <c r="G73" s="1"/>
      <c r="H73" s="1"/>
      <c r="I73" s="1"/>
      <c r="J73" s="1"/>
      <c r="K73" s="1"/>
      <c r="L73" s="1"/>
      <c r="M73" s="5"/>
      <c r="N73" s="5"/>
      <c r="O73" s="4"/>
      <c r="Q73" s="1"/>
      <c r="U73" s="9"/>
      <c r="W73" s="9"/>
      <c r="X73" s="9"/>
    </row>
    <row r="74" spans="1:24" s="3" customFormat="1" ht="18">
      <c r="A74" s="1"/>
      <c r="B74" s="1"/>
      <c r="C74" s="1"/>
      <c r="D74" s="1"/>
      <c r="E74" s="1"/>
      <c r="F74" s="1"/>
      <c r="G74" s="1"/>
      <c r="H74" s="1"/>
      <c r="I74" s="1"/>
      <c r="J74" s="1"/>
      <c r="K74" s="1"/>
      <c r="L74" s="1"/>
      <c r="M74" s="5"/>
      <c r="N74" s="5"/>
      <c r="O74" s="4"/>
      <c r="Q74" s="1"/>
      <c r="U74" s="8"/>
      <c r="W74" s="8"/>
      <c r="X74" s="8"/>
    </row>
    <row r="75" spans="1:24" s="3" customFormat="1" ht="18">
      <c r="A75" s="1"/>
      <c r="B75" s="1"/>
      <c r="C75" s="1"/>
      <c r="D75" s="1"/>
      <c r="E75" s="1"/>
      <c r="F75" s="1"/>
      <c r="G75" s="1"/>
      <c r="H75" s="1"/>
      <c r="I75" s="1"/>
      <c r="J75" s="1"/>
      <c r="K75" s="1"/>
      <c r="L75" s="1"/>
      <c r="M75" s="5"/>
      <c r="N75" s="5"/>
      <c r="O75" s="4"/>
      <c r="Q75" s="1"/>
      <c r="U75" s="8"/>
      <c r="W75" s="8"/>
      <c r="X75" s="8"/>
    </row>
    <row r="76" spans="1:24" s="3" customFormat="1" ht="18">
      <c r="A76" s="1"/>
      <c r="B76" s="1"/>
      <c r="C76" s="1"/>
      <c r="D76" s="1"/>
      <c r="E76" s="1"/>
      <c r="F76" s="1"/>
      <c r="G76" s="1"/>
      <c r="H76" s="1"/>
      <c r="I76" s="1"/>
      <c r="J76" s="1"/>
      <c r="K76" s="1"/>
      <c r="L76" s="1"/>
      <c r="M76" s="5"/>
      <c r="N76" s="5"/>
      <c r="O76" s="4"/>
      <c r="Q76" s="1"/>
      <c r="U76" s="8"/>
      <c r="W76" s="8"/>
      <c r="X76" s="8"/>
    </row>
    <row r="77" spans="1:24" s="3" customFormat="1" ht="18">
      <c r="A77" s="1"/>
      <c r="B77" s="1"/>
      <c r="C77" s="1"/>
      <c r="D77" s="1"/>
      <c r="E77" s="1"/>
      <c r="F77" s="1"/>
      <c r="G77" s="1"/>
      <c r="H77" s="1"/>
      <c r="I77" s="1"/>
      <c r="J77" s="1"/>
      <c r="K77" s="1"/>
      <c r="L77" s="1"/>
      <c r="M77" s="5"/>
      <c r="N77" s="5"/>
      <c r="O77" s="4"/>
      <c r="Q77" s="1"/>
      <c r="U77" s="7"/>
      <c r="W77" s="7"/>
      <c r="X77" s="7"/>
    </row>
    <row r="78" spans="1:24" s="3" customFormat="1" ht="18">
      <c r="A78" s="1"/>
      <c r="B78" s="1"/>
      <c r="C78" s="1"/>
      <c r="D78" s="1"/>
      <c r="E78" s="1"/>
      <c r="F78" s="1"/>
      <c r="G78" s="1"/>
      <c r="H78" s="1"/>
      <c r="I78" s="1"/>
      <c r="J78" s="1"/>
      <c r="K78" s="1"/>
      <c r="L78" s="1"/>
      <c r="M78" s="5"/>
      <c r="N78" s="5"/>
      <c r="O78" s="4"/>
      <c r="Q78" s="1"/>
      <c r="U78" s="6"/>
      <c r="W78" s="6"/>
      <c r="X78" s="6"/>
    </row>
    <row r="79" spans="1:24" s="3" customFormat="1" ht="18">
      <c r="A79" s="1"/>
      <c r="B79" s="1"/>
      <c r="C79" s="1"/>
      <c r="D79" s="1"/>
      <c r="E79" s="1"/>
      <c r="F79" s="1"/>
      <c r="G79" s="1"/>
      <c r="H79" s="1"/>
      <c r="I79" s="1"/>
      <c r="J79" s="1"/>
      <c r="K79" s="1"/>
      <c r="L79" s="1"/>
      <c r="M79" s="5"/>
      <c r="N79" s="5"/>
      <c r="O79" s="4"/>
      <c r="Q79" s="1"/>
      <c r="U79" s="6"/>
      <c r="W79" s="6"/>
      <c r="X79" s="6"/>
    </row>
    <row r="80" spans="1:24" s="3" customFormat="1" ht="18">
      <c r="A80" s="1"/>
      <c r="B80" s="1"/>
      <c r="C80" s="1"/>
      <c r="D80" s="1"/>
      <c r="E80" s="1"/>
      <c r="F80" s="1"/>
      <c r="G80" s="1"/>
      <c r="H80" s="1"/>
      <c r="I80" s="1"/>
      <c r="J80" s="1"/>
      <c r="K80" s="1"/>
      <c r="L80" s="1"/>
      <c r="M80" s="5"/>
      <c r="N80" s="5"/>
      <c r="O80" s="4"/>
      <c r="Q80" s="1"/>
      <c r="U80" s="6"/>
      <c r="W80" s="6"/>
      <c r="X80" s="6"/>
    </row>
    <row r="81" spans="1:24" s="3" customFormat="1" ht="18">
      <c r="A81" s="1"/>
      <c r="B81" s="1"/>
      <c r="C81" s="1"/>
      <c r="D81" s="1"/>
      <c r="E81" s="1"/>
      <c r="F81" s="1"/>
      <c r="G81" s="1"/>
      <c r="H81" s="1"/>
      <c r="I81" s="1"/>
      <c r="J81" s="1"/>
      <c r="K81" s="1"/>
      <c r="L81" s="1"/>
      <c r="M81" s="5"/>
      <c r="N81" s="5"/>
      <c r="O81" s="4"/>
      <c r="Q81" s="1"/>
      <c r="U81" s="6"/>
      <c r="W81" s="6"/>
      <c r="X81" s="6"/>
    </row>
    <row r="82" spans="1:24" s="3" customFormat="1" ht="18">
      <c r="A82" s="1"/>
      <c r="B82" s="1"/>
      <c r="C82" s="1"/>
      <c r="D82" s="1"/>
      <c r="E82" s="1"/>
      <c r="F82" s="1"/>
      <c r="G82" s="1"/>
      <c r="H82" s="1"/>
      <c r="I82" s="1"/>
      <c r="J82" s="1"/>
      <c r="K82" s="1"/>
      <c r="L82" s="1"/>
      <c r="M82" s="5"/>
      <c r="N82" s="5"/>
      <c r="O82" s="4"/>
      <c r="Q82" s="1"/>
      <c r="U82" s="6"/>
      <c r="W82" s="6"/>
      <c r="X82" s="6"/>
    </row>
    <row r="83" spans="1:24" s="3" customFormat="1" ht="18">
      <c r="A83" s="1"/>
      <c r="B83" s="1"/>
      <c r="C83" s="1"/>
      <c r="D83" s="1"/>
      <c r="E83" s="1"/>
      <c r="F83" s="1"/>
      <c r="G83" s="1"/>
      <c r="H83" s="1"/>
      <c r="I83" s="1"/>
      <c r="J83" s="1"/>
      <c r="K83" s="1"/>
      <c r="L83" s="1"/>
      <c r="M83" s="5"/>
      <c r="N83" s="5"/>
      <c r="O83" s="4"/>
      <c r="Q83" s="1"/>
      <c r="U83" s="6"/>
      <c r="W83" s="6"/>
      <c r="X83" s="6"/>
    </row>
    <row r="84" spans="1:24" s="3" customFormat="1" ht="18">
      <c r="A84" s="1"/>
      <c r="B84" s="1"/>
      <c r="C84" s="1"/>
      <c r="D84" s="1"/>
      <c r="E84" s="1"/>
      <c r="F84" s="1"/>
      <c r="G84" s="1"/>
      <c r="H84" s="1"/>
      <c r="I84" s="1"/>
      <c r="J84" s="1"/>
      <c r="K84" s="1"/>
      <c r="L84" s="1"/>
      <c r="M84" s="5"/>
      <c r="N84" s="5"/>
      <c r="O84" s="4"/>
      <c r="Q84" s="1"/>
      <c r="U84" s="6"/>
      <c r="W84" s="6"/>
      <c r="X84" s="6"/>
    </row>
    <row r="85" spans="1:24" s="3" customFormat="1" ht="18">
      <c r="A85" s="1"/>
      <c r="B85" s="1"/>
      <c r="C85" s="1"/>
      <c r="D85" s="1"/>
      <c r="E85" s="1"/>
      <c r="F85" s="1"/>
      <c r="G85" s="1"/>
      <c r="H85" s="1"/>
      <c r="I85" s="1"/>
      <c r="J85" s="1"/>
      <c r="K85" s="1"/>
      <c r="L85" s="1"/>
      <c r="M85" s="5"/>
      <c r="N85" s="5"/>
      <c r="O85" s="4"/>
      <c r="Q85" s="1"/>
      <c r="U85" s="6"/>
      <c r="W85" s="6"/>
      <c r="X85" s="6"/>
    </row>
    <row r="86" spans="1:24" s="3" customFormat="1" ht="18">
      <c r="A86" s="1"/>
      <c r="B86" s="1"/>
      <c r="C86" s="1"/>
      <c r="D86" s="1"/>
      <c r="E86" s="1"/>
      <c r="F86" s="1"/>
      <c r="G86" s="1"/>
      <c r="H86" s="1"/>
      <c r="I86" s="1"/>
      <c r="J86" s="1"/>
      <c r="K86" s="1"/>
      <c r="L86" s="1"/>
      <c r="M86" s="5"/>
      <c r="N86" s="5"/>
      <c r="O86" s="4"/>
      <c r="Q86" s="1"/>
      <c r="U86" s="6"/>
      <c r="W86" s="6"/>
      <c r="X86" s="6"/>
    </row>
    <row r="87" spans="1:24" s="3" customFormat="1" ht="18">
      <c r="A87" s="1"/>
      <c r="B87" s="1"/>
      <c r="C87" s="1"/>
      <c r="D87" s="1"/>
      <c r="E87" s="1"/>
      <c r="F87" s="1"/>
      <c r="G87" s="1"/>
      <c r="H87" s="1"/>
      <c r="I87" s="1"/>
      <c r="J87" s="1"/>
      <c r="K87" s="1"/>
      <c r="L87" s="1"/>
      <c r="M87" s="5"/>
      <c r="N87" s="5"/>
      <c r="O87" s="4"/>
      <c r="Q87" s="1"/>
      <c r="U87" s="2"/>
      <c r="W87" s="2"/>
      <c r="X87" s="2"/>
    </row>
    <row r="88" spans="1:24" s="3" customFormat="1" ht="18">
      <c r="A88" s="1"/>
      <c r="B88" s="1"/>
      <c r="C88" s="1"/>
      <c r="D88" s="1"/>
      <c r="E88" s="1"/>
      <c r="F88" s="1"/>
      <c r="G88" s="1"/>
      <c r="H88" s="1"/>
      <c r="I88" s="1"/>
      <c r="J88" s="1"/>
      <c r="K88" s="1"/>
      <c r="L88" s="1"/>
      <c r="M88" s="5"/>
      <c r="N88" s="5"/>
      <c r="O88" s="4"/>
      <c r="Q88" s="1"/>
      <c r="U88" s="2"/>
      <c r="W88" s="2"/>
      <c r="X88" s="2"/>
    </row>
    <row r="89" spans="1:24" s="3" customFormat="1" ht="18">
      <c r="A89" s="1"/>
      <c r="B89" s="1"/>
      <c r="C89" s="1"/>
      <c r="D89" s="1"/>
      <c r="E89" s="1"/>
      <c r="F89" s="1"/>
      <c r="G89" s="1"/>
      <c r="H89" s="1"/>
      <c r="I89" s="1"/>
      <c r="J89" s="1"/>
      <c r="K89" s="1"/>
      <c r="L89" s="1"/>
      <c r="M89" s="5"/>
      <c r="N89" s="5"/>
      <c r="O89" s="4"/>
      <c r="Q89" s="1"/>
      <c r="U89" s="2"/>
      <c r="W89" s="2"/>
      <c r="X89" s="2"/>
    </row>
    <row r="90" spans="1:24" s="3" customFormat="1" ht="18">
      <c r="A90" s="1"/>
      <c r="B90" s="1"/>
      <c r="C90" s="1"/>
      <c r="D90" s="1"/>
      <c r="E90" s="1"/>
      <c r="F90" s="1"/>
      <c r="G90" s="1"/>
      <c r="H90" s="1"/>
      <c r="I90" s="1"/>
      <c r="J90" s="1"/>
      <c r="K90" s="1"/>
      <c r="L90" s="1"/>
      <c r="M90" s="5"/>
      <c r="N90" s="5"/>
      <c r="O90" s="4"/>
      <c r="Q90" s="1"/>
      <c r="U90" s="2"/>
      <c r="W90" s="2"/>
      <c r="X90" s="2"/>
    </row>
    <row r="91" spans="1:24" s="3" customFormat="1" ht="18">
      <c r="A91" s="1"/>
      <c r="B91" s="1"/>
      <c r="C91" s="1"/>
      <c r="D91" s="1"/>
      <c r="E91" s="1"/>
      <c r="F91" s="1"/>
      <c r="G91" s="1"/>
      <c r="H91" s="1"/>
      <c r="I91" s="1"/>
      <c r="J91" s="1"/>
      <c r="K91" s="1"/>
      <c r="L91" s="1"/>
      <c r="M91" s="5"/>
      <c r="N91" s="5"/>
      <c r="O91" s="4"/>
      <c r="Q91" s="1"/>
      <c r="U91" s="2"/>
      <c r="W91" s="2"/>
      <c r="X91" s="2"/>
    </row>
    <row r="92" spans="1:24" s="3" customFormat="1" ht="18">
      <c r="A92" s="1"/>
      <c r="B92" s="1"/>
      <c r="C92" s="1"/>
      <c r="D92" s="1"/>
      <c r="E92" s="1"/>
      <c r="F92" s="1"/>
      <c r="G92" s="1"/>
      <c r="H92" s="1"/>
      <c r="I92" s="1"/>
      <c r="J92" s="1"/>
      <c r="K92" s="1"/>
      <c r="L92" s="1"/>
      <c r="M92" s="5"/>
      <c r="N92" s="5"/>
      <c r="O92" s="4"/>
      <c r="Q92" s="1"/>
      <c r="U92" s="2"/>
      <c r="W92" s="2"/>
      <c r="X92" s="2"/>
    </row>
    <row r="93" spans="1:24" s="3" customFormat="1" ht="18">
      <c r="A93" s="1"/>
      <c r="B93" s="1"/>
      <c r="C93" s="1"/>
      <c r="D93" s="1"/>
      <c r="E93" s="1"/>
      <c r="F93" s="1"/>
      <c r="G93" s="1"/>
      <c r="H93" s="1"/>
      <c r="I93" s="1"/>
      <c r="J93" s="1"/>
      <c r="K93" s="1"/>
      <c r="L93" s="1"/>
      <c r="M93" s="5"/>
      <c r="N93" s="5"/>
      <c r="O93" s="4"/>
      <c r="Q93" s="1"/>
      <c r="U93" s="2"/>
      <c r="W93" s="2"/>
      <c r="X93" s="2"/>
    </row>
    <row r="94" spans="1:24" s="3" customFormat="1" ht="18">
      <c r="A94" s="1"/>
      <c r="B94" s="1"/>
      <c r="C94" s="1"/>
      <c r="D94" s="1"/>
      <c r="E94" s="1"/>
      <c r="F94" s="1"/>
      <c r="G94" s="1"/>
      <c r="H94" s="1"/>
      <c r="I94" s="1"/>
      <c r="J94" s="1"/>
      <c r="K94" s="1"/>
      <c r="L94" s="1"/>
      <c r="M94" s="5"/>
      <c r="N94" s="5"/>
      <c r="O94" s="4"/>
      <c r="Q94" s="1"/>
      <c r="U94" s="2"/>
      <c r="W94" s="2"/>
      <c r="X94" s="2"/>
    </row>
    <row r="95" spans="1:24" s="3" customFormat="1" ht="18">
      <c r="A95" s="1"/>
      <c r="B95" s="1"/>
      <c r="C95" s="1"/>
      <c r="D95" s="1"/>
      <c r="E95" s="1"/>
      <c r="F95" s="1"/>
      <c r="G95" s="1"/>
      <c r="H95" s="1"/>
      <c r="I95" s="1"/>
      <c r="J95" s="1"/>
      <c r="K95" s="1"/>
      <c r="L95" s="1"/>
      <c r="M95" s="5"/>
      <c r="N95" s="5"/>
      <c r="O95" s="4"/>
      <c r="Q95" s="1"/>
      <c r="U95" s="2"/>
      <c r="W95" s="2"/>
      <c r="X95" s="2"/>
    </row>
  </sheetData>
  <mergeCells count="8">
    <mergeCell ref="A4:E6"/>
    <mergeCell ref="M4:O6"/>
    <mergeCell ref="J4:K4"/>
    <mergeCell ref="J5:K5"/>
    <mergeCell ref="A30:E32"/>
    <mergeCell ref="J30:K30"/>
    <mergeCell ref="M30:O32"/>
    <mergeCell ref="J31:K31"/>
  </mergeCells>
  <pageMargins left="0.55118110236220474" right="0.35433070866141736" top="0.95" bottom="0.59" header="0.95" footer="0.59"/>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U48"/>
  <sheetViews>
    <sheetView showGridLines="0" zoomScale="70" zoomScaleNormal="70" workbookViewId="0">
      <selection activeCell="O5" sqref="O5"/>
    </sheetView>
  </sheetViews>
  <sheetFormatPr defaultRowHeight="21" customHeight="1"/>
  <cols>
    <col min="1" max="11" width="9" style="167"/>
    <col min="12" max="12" width="5.375" style="167" customWidth="1"/>
    <col min="13" max="13" width="2.375" style="167" customWidth="1"/>
    <col min="14" max="14" width="9" style="188"/>
    <col min="15" max="15" width="16.75" style="188" customWidth="1"/>
    <col min="16" max="16" width="18.875" style="188" customWidth="1"/>
    <col min="17" max="17" width="33.5" style="188" customWidth="1"/>
    <col min="18" max="18" width="13.125" style="188" customWidth="1"/>
    <col min="19" max="19" width="19.625" style="188" customWidth="1"/>
    <col min="20" max="16384" width="9" style="167"/>
  </cols>
  <sheetData>
    <row r="1" spans="2:19" ht="27.6" customHeight="1">
      <c r="B1" s="176" t="s">
        <v>78</v>
      </c>
      <c r="C1" s="176"/>
      <c r="D1" s="176"/>
      <c r="E1" s="176"/>
      <c r="F1" s="176"/>
      <c r="G1" s="176"/>
      <c r="H1" s="175"/>
      <c r="I1" s="174"/>
      <c r="N1" s="177"/>
      <c r="O1" s="177" t="s">
        <v>8</v>
      </c>
      <c r="P1" s="177" t="s">
        <v>10</v>
      </c>
      <c r="Q1" s="177" t="s">
        <v>74</v>
      </c>
      <c r="R1" s="178"/>
      <c r="S1" s="179"/>
    </row>
    <row r="2" spans="2:19" ht="24" customHeight="1">
      <c r="N2" s="180">
        <v>2552</v>
      </c>
      <c r="O2" s="181">
        <v>81835</v>
      </c>
      <c r="P2" s="181">
        <v>2054313</v>
      </c>
      <c r="Q2" s="181">
        <v>2136148</v>
      </c>
      <c r="R2" s="182"/>
      <c r="S2" s="179"/>
    </row>
    <row r="3" spans="2:19" ht="24" customHeight="1">
      <c r="N3" s="180">
        <v>2553</v>
      </c>
      <c r="O3" s="181">
        <v>81395</v>
      </c>
      <c r="P3" s="181">
        <v>2756760</v>
      </c>
      <c r="Q3" s="181">
        <v>2838155</v>
      </c>
      <c r="R3" s="182"/>
      <c r="S3" s="183"/>
    </row>
    <row r="4" spans="2:19" ht="24" customHeight="1">
      <c r="N4" s="180">
        <v>2554</v>
      </c>
      <c r="O4" s="181">
        <v>75202</v>
      </c>
      <c r="P4" s="181">
        <v>3143633</v>
      </c>
      <c r="Q4" s="181">
        <v>3218835</v>
      </c>
      <c r="R4" s="182"/>
      <c r="S4" s="184"/>
    </row>
    <row r="5" spans="2:19" ht="24" customHeight="1">
      <c r="N5" s="180">
        <v>2555</v>
      </c>
      <c r="O5" s="181">
        <v>82848</v>
      </c>
      <c r="P5" s="181">
        <v>3320846</v>
      </c>
      <c r="Q5" s="181">
        <v>3403694</v>
      </c>
      <c r="R5" s="182"/>
      <c r="S5" s="184"/>
    </row>
    <row r="6" spans="2:19" ht="24" customHeight="1">
      <c r="N6" s="180">
        <v>2556</v>
      </c>
      <c r="O6" s="181">
        <v>91314</v>
      </c>
      <c r="P6" s="181">
        <v>3842727</v>
      </c>
      <c r="Q6" s="181">
        <v>3934041</v>
      </c>
      <c r="R6" s="182"/>
      <c r="S6" s="184"/>
    </row>
    <row r="7" spans="2:19" ht="24" customHeight="1">
      <c r="J7" s="170"/>
      <c r="N7" s="180">
        <v>2557</v>
      </c>
      <c r="O7" s="181">
        <v>94914</v>
      </c>
      <c r="P7" s="181">
        <v>4019347</v>
      </c>
      <c r="Q7" s="181">
        <v>4114261</v>
      </c>
      <c r="R7" s="182"/>
      <c r="S7" s="183"/>
    </row>
    <row r="8" spans="2:19" ht="24" customHeight="1">
      <c r="J8" s="169"/>
      <c r="N8" s="180">
        <v>2558</v>
      </c>
      <c r="O8" s="181">
        <v>100282</v>
      </c>
      <c r="P8" s="181">
        <v>4497367</v>
      </c>
      <c r="Q8" s="181">
        <v>4597649</v>
      </c>
      <c r="R8" s="182"/>
      <c r="S8" s="184"/>
    </row>
    <row r="9" spans="2:19" ht="24" customHeight="1">
      <c r="N9" s="180">
        <v>2559</v>
      </c>
      <c r="O9" s="181">
        <v>104304</v>
      </c>
      <c r="P9" s="181">
        <v>4766384</v>
      </c>
      <c r="Q9" s="181">
        <v>4870688</v>
      </c>
      <c r="R9" s="182"/>
      <c r="S9" s="185"/>
    </row>
    <row r="10" spans="2:19" ht="24" customHeight="1">
      <c r="N10" s="180">
        <v>2560</v>
      </c>
      <c r="O10" s="181">
        <v>130559</v>
      </c>
      <c r="P10" s="181">
        <v>5302700</v>
      </c>
      <c r="Q10" s="181">
        <v>5433259</v>
      </c>
      <c r="R10" s="182"/>
      <c r="S10" s="186"/>
    </row>
    <row r="11" spans="2:19" ht="24" customHeight="1">
      <c r="N11" s="184"/>
      <c r="O11" s="182"/>
      <c r="P11" s="182"/>
      <c r="Q11" s="182"/>
      <c r="R11" s="182"/>
      <c r="S11" s="183"/>
    </row>
    <row r="12" spans="2:19" ht="24" customHeight="1">
      <c r="L12" s="168"/>
      <c r="M12" s="168"/>
      <c r="N12" s="187"/>
      <c r="O12" s="179"/>
      <c r="P12" s="184"/>
      <c r="Q12" s="184"/>
      <c r="R12" s="184"/>
    </row>
    <row r="13" spans="2:19" ht="24" customHeight="1">
      <c r="B13" s="171" t="s">
        <v>75</v>
      </c>
      <c r="L13" s="168"/>
      <c r="M13" s="168"/>
      <c r="N13" s="177"/>
      <c r="O13" s="177" t="s">
        <v>8</v>
      </c>
      <c r="P13" s="177" t="s">
        <v>10</v>
      </c>
      <c r="Q13" s="177" t="s">
        <v>76</v>
      </c>
      <c r="R13" s="185"/>
    </row>
    <row r="14" spans="2:19" ht="24" customHeight="1">
      <c r="N14" s="180">
        <v>2552</v>
      </c>
      <c r="O14" s="181">
        <v>105429</v>
      </c>
      <c r="P14" s="181">
        <v>3824094</v>
      </c>
      <c r="Q14" s="181">
        <v>3929523</v>
      </c>
      <c r="R14" s="186"/>
    </row>
    <row r="15" spans="2:19" ht="34.200000000000003" customHeight="1">
      <c r="B15" s="172" t="s">
        <v>83</v>
      </c>
      <c r="C15" s="172"/>
      <c r="D15" s="172"/>
      <c r="E15" s="172"/>
      <c r="F15" s="172"/>
      <c r="G15" s="172"/>
      <c r="H15" s="173"/>
      <c r="N15" s="180">
        <v>2553</v>
      </c>
      <c r="O15" s="181">
        <v>108076</v>
      </c>
      <c r="P15" s="181">
        <v>5124864</v>
      </c>
      <c r="Q15" s="181">
        <v>5232940</v>
      </c>
      <c r="R15" s="183"/>
    </row>
    <row r="16" spans="2:19" ht="29.4" customHeight="1">
      <c r="N16" s="180">
        <v>2554</v>
      </c>
      <c r="O16" s="181">
        <v>99745</v>
      </c>
      <c r="P16" s="181">
        <v>5671679</v>
      </c>
      <c r="Q16" s="181">
        <v>5771424</v>
      </c>
      <c r="R16" s="184"/>
    </row>
    <row r="17" spans="1:21" ht="29.4" customHeight="1">
      <c r="N17" s="180">
        <v>2555</v>
      </c>
      <c r="O17" s="181">
        <v>116571</v>
      </c>
      <c r="P17" s="181">
        <v>6082187</v>
      </c>
      <c r="Q17" s="181">
        <v>6198758</v>
      </c>
      <c r="R17" s="185"/>
    </row>
    <row r="18" spans="1:21" ht="29.4" customHeight="1">
      <c r="N18" s="180">
        <v>2556</v>
      </c>
      <c r="O18" s="181">
        <v>127421</v>
      </c>
      <c r="P18" s="181">
        <v>6677142</v>
      </c>
      <c r="Q18" s="181">
        <v>6804563</v>
      </c>
      <c r="S18" s="186"/>
    </row>
    <row r="19" spans="1:21" ht="29.4" customHeight="1">
      <c r="N19" s="180">
        <v>2557</v>
      </c>
      <c r="O19" s="181">
        <v>132334</v>
      </c>
      <c r="P19" s="181">
        <v>6930725</v>
      </c>
      <c r="Q19" s="181">
        <v>7063059</v>
      </c>
      <c r="S19" s="183"/>
    </row>
    <row r="20" spans="1:21" ht="29.4" customHeight="1">
      <c r="N20" s="180">
        <v>2558</v>
      </c>
      <c r="O20" s="181">
        <v>141737</v>
      </c>
      <c r="P20" s="181">
        <v>7737834</v>
      </c>
      <c r="Q20" s="181">
        <v>7879571</v>
      </c>
      <c r="S20" s="184"/>
    </row>
    <row r="21" spans="1:21" ht="29.4" customHeight="1">
      <c r="N21" s="180">
        <v>2559</v>
      </c>
      <c r="O21" s="181">
        <v>147453</v>
      </c>
      <c r="P21" s="181">
        <v>8173786</v>
      </c>
      <c r="Q21" s="181">
        <v>8321239</v>
      </c>
      <c r="S21" s="185"/>
    </row>
    <row r="22" spans="1:21" ht="29.4" customHeight="1">
      <c r="N22" s="180">
        <v>2560</v>
      </c>
      <c r="O22" s="181">
        <v>186277</v>
      </c>
      <c r="P22" s="181">
        <v>9127919</v>
      </c>
      <c r="Q22" s="181">
        <v>9314196</v>
      </c>
      <c r="S22" s="186"/>
    </row>
    <row r="23" spans="1:21" ht="29.4" customHeight="1">
      <c r="S23" s="183"/>
    </row>
    <row r="24" spans="1:21" ht="29.4" customHeight="1">
      <c r="S24" s="184"/>
    </row>
    <row r="25" spans="1:21" ht="29.4" customHeight="1">
      <c r="S25" s="185"/>
    </row>
    <row r="26" spans="1:21" ht="29.4" customHeight="1">
      <c r="S26" s="186"/>
    </row>
    <row r="27" spans="1:21" ht="24" customHeight="1">
      <c r="B27" s="167" t="s">
        <v>75</v>
      </c>
      <c r="S27" s="183"/>
    </row>
    <row r="28" spans="1:21" ht="24" customHeight="1">
      <c r="S28" s="184"/>
    </row>
    <row r="29" spans="1:21" ht="24" customHeight="1">
      <c r="S29" s="184"/>
    </row>
    <row r="30" spans="1:21" ht="21" customHeight="1">
      <c r="A30" s="172" t="s">
        <v>82</v>
      </c>
      <c r="N30" s="177"/>
      <c r="O30" s="177" t="s">
        <v>81</v>
      </c>
      <c r="P30" s="177" t="s">
        <v>80</v>
      </c>
      <c r="Q30" s="189" t="s">
        <v>79</v>
      </c>
      <c r="S30" s="184">
        <v>6663.77</v>
      </c>
      <c r="T30" s="167">
        <v>6479.44</v>
      </c>
      <c r="U30" s="167">
        <v>184.33</v>
      </c>
    </row>
    <row r="31" spans="1:21" ht="21" customHeight="1">
      <c r="N31" s="180">
        <v>2552</v>
      </c>
      <c r="O31" s="181">
        <v>184.33</v>
      </c>
      <c r="P31" s="181">
        <v>6479.44</v>
      </c>
      <c r="Q31" s="190">
        <v>6663.77</v>
      </c>
      <c r="S31" s="184">
        <v>8433.25</v>
      </c>
      <c r="T31" s="167">
        <v>8082.37</v>
      </c>
      <c r="U31" s="167">
        <v>350.88</v>
      </c>
    </row>
    <row r="32" spans="1:21" ht="21" customHeight="1">
      <c r="B32" s="172"/>
      <c r="N32" s="180">
        <v>2553</v>
      </c>
      <c r="O32" s="181">
        <v>350.88</v>
      </c>
      <c r="P32" s="181">
        <v>8082.37</v>
      </c>
      <c r="Q32" s="190">
        <v>8433.25</v>
      </c>
      <c r="S32" s="184">
        <v>10744.7</v>
      </c>
      <c r="T32" s="167">
        <v>10355.23</v>
      </c>
      <c r="U32" s="167">
        <v>389.47</v>
      </c>
    </row>
    <row r="33" spans="2:21" ht="21" customHeight="1">
      <c r="N33" s="180">
        <v>2554</v>
      </c>
      <c r="O33" s="181">
        <v>389.47</v>
      </c>
      <c r="P33" s="181">
        <v>10355.23</v>
      </c>
      <c r="Q33" s="190">
        <v>10744.7</v>
      </c>
      <c r="S33" s="188">
        <v>11236.02</v>
      </c>
      <c r="T33" s="167">
        <v>10828.1</v>
      </c>
      <c r="U33" s="167">
        <v>407.92</v>
      </c>
    </row>
    <row r="34" spans="2:21" ht="21" customHeight="1">
      <c r="N34" s="180">
        <v>2555</v>
      </c>
      <c r="O34" s="181">
        <v>407.92</v>
      </c>
      <c r="P34" s="181">
        <v>10828.1</v>
      </c>
      <c r="Q34" s="191">
        <v>11236.02</v>
      </c>
      <c r="S34" s="188">
        <v>12794.45</v>
      </c>
      <c r="T34" s="167">
        <v>12362.05</v>
      </c>
      <c r="U34" s="167">
        <v>432.4</v>
      </c>
    </row>
    <row r="35" spans="2:21" ht="21" customHeight="1">
      <c r="N35" s="180">
        <v>2556</v>
      </c>
      <c r="O35" s="181">
        <v>432.4</v>
      </c>
      <c r="P35" s="181">
        <v>12362.05</v>
      </c>
      <c r="Q35" s="191">
        <v>12794.45</v>
      </c>
      <c r="S35" s="188">
        <v>13511.26</v>
      </c>
      <c r="T35" s="167">
        <v>13059.1</v>
      </c>
      <c r="U35" s="167">
        <v>452.16</v>
      </c>
    </row>
    <row r="36" spans="2:21" ht="21" customHeight="1">
      <c r="N36" s="180">
        <v>2557</v>
      </c>
      <c r="O36" s="181">
        <v>452.16</v>
      </c>
      <c r="P36" s="181">
        <v>13059.1</v>
      </c>
      <c r="Q36" s="191">
        <v>13511.26</v>
      </c>
      <c r="S36" s="188">
        <v>15818.21</v>
      </c>
      <c r="T36" s="167">
        <v>15324.86</v>
      </c>
      <c r="U36" s="167">
        <v>493.35</v>
      </c>
    </row>
    <row r="37" spans="2:21" ht="21" customHeight="1">
      <c r="N37" s="180">
        <v>2558</v>
      </c>
      <c r="O37" s="181">
        <v>493.35</v>
      </c>
      <c r="P37" s="181">
        <v>15324.86</v>
      </c>
      <c r="Q37" s="191">
        <v>15818.21</v>
      </c>
      <c r="S37" s="188">
        <v>17418.41</v>
      </c>
      <c r="T37" s="167">
        <v>16886.02</v>
      </c>
      <c r="U37" s="167">
        <v>532.39</v>
      </c>
    </row>
    <row r="38" spans="2:21" ht="21" customHeight="1">
      <c r="N38" s="180">
        <v>2559</v>
      </c>
      <c r="O38" s="181">
        <v>532.39</v>
      </c>
      <c r="P38" s="181">
        <v>16886.02</v>
      </c>
      <c r="Q38" s="191">
        <v>17418.41</v>
      </c>
      <c r="S38" s="188">
        <v>21749.72</v>
      </c>
      <c r="T38" s="167">
        <v>21006.11</v>
      </c>
      <c r="U38" s="167">
        <v>743.61</v>
      </c>
    </row>
    <row r="39" spans="2:21" ht="21" customHeight="1">
      <c r="N39" s="180">
        <v>2560</v>
      </c>
      <c r="O39" s="181">
        <v>743.61</v>
      </c>
      <c r="P39" s="181">
        <v>21006.11</v>
      </c>
      <c r="Q39" s="191">
        <v>21749.72</v>
      </c>
    </row>
    <row r="48" spans="2:21" ht="21" customHeight="1">
      <c r="B48" s="167" t="s">
        <v>75</v>
      </c>
    </row>
  </sheetData>
  <pageMargins left="0.59055118110236227" right="0.51181102362204722" top="0.78740157480314965" bottom="0.78740157480314965" header="0.78740157480314965"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dimension ref="A1:AD94"/>
  <sheetViews>
    <sheetView workbookViewId="0">
      <selection activeCell="B2" sqref="B2"/>
    </sheetView>
  </sheetViews>
  <sheetFormatPr defaultRowHeight="13.8"/>
  <cols>
    <col min="1" max="1" width="1.75" style="138" customWidth="1"/>
    <col min="2" max="2" width="1.25" style="138" customWidth="1"/>
    <col min="3" max="3" width="4.625" style="138" customWidth="1"/>
    <col min="4" max="4" width="4.75" style="138" customWidth="1"/>
    <col min="5" max="5" width="12.5" style="138" customWidth="1"/>
    <col min="6" max="9" width="6.75" style="138" customWidth="1"/>
    <col min="10" max="14" width="6.75" style="113" customWidth="1"/>
    <col min="15" max="20" width="4.875" style="113" customWidth="1"/>
    <col min="21" max="22" width="4.875" style="130" customWidth="1"/>
    <col min="23" max="23" width="0.875" style="130" customWidth="1"/>
    <col min="24" max="25" width="1.375" style="130" customWidth="1"/>
    <col min="26" max="26" width="26.625" style="20" customWidth="1"/>
    <col min="27" max="16384" width="9" style="113"/>
  </cols>
  <sheetData>
    <row r="1" spans="1:26" s="160" customFormat="1" ht="21">
      <c r="A1" s="102"/>
      <c r="B1" s="166" t="s">
        <v>77</v>
      </c>
      <c r="C1" s="103"/>
      <c r="D1" s="100"/>
      <c r="E1" s="103"/>
      <c r="F1" s="102"/>
      <c r="G1" s="102"/>
      <c r="H1" s="102"/>
      <c r="I1" s="102"/>
      <c r="U1" s="55"/>
      <c r="V1" s="55"/>
      <c r="W1" s="55"/>
      <c r="X1" s="55"/>
      <c r="Y1" s="55"/>
      <c r="Z1" s="56"/>
    </row>
    <row r="2" spans="1:26" s="160" customFormat="1" ht="21">
      <c r="A2" s="162"/>
      <c r="B2" s="166" t="s">
        <v>73</v>
      </c>
      <c r="C2" s="99"/>
      <c r="D2" s="100"/>
      <c r="E2" s="99"/>
      <c r="F2" s="162"/>
      <c r="G2" s="162"/>
      <c r="H2" s="162"/>
      <c r="I2" s="162"/>
      <c r="U2" s="56"/>
      <c r="V2" s="56"/>
      <c r="W2" s="56"/>
      <c r="X2" s="56"/>
      <c r="Y2" s="56"/>
      <c r="Z2" s="56"/>
    </row>
    <row r="3" spans="1:26">
      <c r="F3" s="141"/>
      <c r="G3" s="141"/>
      <c r="H3" s="141"/>
      <c r="I3" s="141"/>
      <c r="J3" s="140"/>
      <c r="K3" s="140"/>
      <c r="L3" s="140"/>
      <c r="M3" s="140"/>
      <c r="N3" s="140"/>
      <c r="O3" s="140"/>
      <c r="P3" s="140"/>
      <c r="Q3" s="140"/>
      <c r="R3" s="140"/>
      <c r="S3" s="140"/>
      <c r="T3" s="140"/>
      <c r="U3" s="142"/>
      <c r="V3" s="142"/>
    </row>
    <row r="4" spans="1:26" ht="21" customHeight="1">
      <c r="A4" s="208" t="s">
        <v>28</v>
      </c>
      <c r="B4" s="208"/>
      <c r="C4" s="208"/>
      <c r="D4" s="208"/>
      <c r="E4" s="209"/>
      <c r="F4" s="143"/>
      <c r="G4" s="143"/>
      <c r="H4" s="143"/>
      <c r="I4" s="143"/>
      <c r="J4" s="143"/>
      <c r="K4" s="143"/>
      <c r="L4" s="143"/>
      <c r="M4" s="143"/>
      <c r="N4" s="143"/>
      <c r="O4" s="214" t="s">
        <v>72</v>
      </c>
      <c r="P4" s="215"/>
      <c r="Q4" s="215"/>
      <c r="R4" s="215"/>
      <c r="S4" s="215"/>
      <c r="T4" s="215"/>
      <c r="U4" s="215"/>
      <c r="V4" s="216"/>
      <c r="W4" s="114"/>
      <c r="X4" s="217" t="s">
        <v>26</v>
      </c>
      <c r="Y4" s="217"/>
      <c r="Z4" s="217"/>
    </row>
    <row r="5" spans="1:26" ht="21" customHeight="1">
      <c r="A5" s="210"/>
      <c r="B5" s="210"/>
      <c r="C5" s="210"/>
      <c r="D5" s="210"/>
      <c r="E5" s="211"/>
      <c r="F5" s="144">
        <v>2552</v>
      </c>
      <c r="G5" s="144">
        <v>2553</v>
      </c>
      <c r="H5" s="144">
        <v>2554</v>
      </c>
      <c r="I5" s="144">
        <v>2555</v>
      </c>
      <c r="J5" s="144">
        <v>2556</v>
      </c>
      <c r="K5" s="144">
        <v>2557</v>
      </c>
      <c r="L5" s="144">
        <v>2558</v>
      </c>
      <c r="M5" s="144">
        <v>2559</v>
      </c>
      <c r="N5" s="144">
        <v>2560</v>
      </c>
      <c r="O5" s="144">
        <v>2553</v>
      </c>
      <c r="P5" s="144">
        <v>2554</v>
      </c>
      <c r="Q5" s="144">
        <v>2555</v>
      </c>
      <c r="R5" s="144">
        <v>2556</v>
      </c>
      <c r="S5" s="144">
        <v>2557</v>
      </c>
      <c r="T5" s="144">
        <v>2558</v>
      </c>
      <c r="U5" s="144">
        <v>2559</v>
      </c>
      <c r="V5" s="144">
        <v>2560</v>
      </c>
      <c r="W5" s="115"/>
      <c r="X5" s="218"/>
      <c r="Y5" s="218"/>
      <c r="Z5" s="218"/>
    </row>
    <row r="6" spans="1:26">
      <c r="A6" s="212"/>
      <c r="B6" s="212"/>
      <c r="C6" s="212"/>
      <c r="D6" s="212"/>
      <c r="E6" s="213"/>
      <c r="F6" s="145" t="s">
        <v>53</v>
      </c>
      <c r="G6" s="145" t="s">
        <v>52</v>
      </c>
      <c r="H6" s="145" t="s">
        <v>51</v>
      </c>
      <c r="I6" s="145" t="s">
        <v>50</v>
      </c>
      <c r="J6" s="145" t="s">
        <v>49</v>
      </c>
      <c r="K6" s="145" t="s">
        <v>24</v>
      </c>
      <c r="L6" s="145" t="s">
        <v>23</v>
      </c>
      <c r="M6" s="145" t="s">
        <v>22</v>
      </c>
      <c r="N6" s="145" t="s">
        <v>21</v>
      </c>
      <c r="O6" s="145" t="s">
        <v>52</v>
      </c>
      <c r="P6" s="145" t="s">
        <v>51</v>
      </c>
      <c r="Q6" s="145" t="s">
        <v>50</v>
      </c>
      <c r="R6" s="145" t="s">
        <v>49</v>
      </c>
      <c r="S6" s="145" t="s">
        <v>24</v>
      </c>
      <c r="T6" s="145" t="s">
        <v>23</v>
      </c>
      <c r="U6" s="145" t="s">
        <v>22</v>
      </c>
      <c r="V6" s="145" t="s">
        <v>21</v>
      </c>
      <c r="W6" s="116"/>
      <c r="X6" s="219"/>
      <c r="Y6" s="219"/>
      <c r="Z6" s="219"/>
    </row>
    <row r="7" spans="1:26" ht="7.2" customHeight="1">
      <c r="A7" s="163"/>
      <c r="B7" s="163"/>
      <c r="C7" s="163"/>
      <c r="D7" s="163"/>
      <c r="E7" s="164"/>
      <c r="F7" s="146"/>
      <c r="G7" s="146"/>
      <c r="H7" s="147"/>
      <c r="I7" s="146"/>
      <c r="J7" s="146"/>
      <c r="K7" s="147"/>
      <c r="L7" s="146"/>
      <c r="M7" s="146"/>
      <c r="N7" s="147"/>
      <c r="O7" s="147"/>
      <c r="P7" s="147"/>
      <c r="Q7" s="147"/>
      <c r="R7" s="147"/>
      <c r="S7" s="147"/>
      <c r="T7" s="147"/>
      <c r="U7" s="148"/>
      <c r="V7" s="148"/>
      <c r="W7" s="119"/>
      <c r="X7" s="165"/>
      <c r="Y7" s="165"/>
      <c r="Z7" s="165"/>
    </row>
    <row r="8" spans="1:26" ht="18" customHeight="1">
      <c r="A8" s="121" t="s">
        <v>44</v>
      </c>
      <c r="B8" s="121"/>
      <c r="C8" s="121"/>
      <c r="D8" s="121"/>
      <c r="E8" s="122"/>
      <c r="F8" s="146">
        <v>8972</v>
      </c>
      <c r="G8" s="146">
        <v>12075</v>
      </c>
      <c r="H8" s="146">
        <v>10435</v>
      </c>
      <c r="I8" s="146">
        <v>12165</v>
      </c>
      <c r="J8" s="146">
        <v>13206</v>
      </c>
      <c r="K8" s="146">
        <v>13971</v>
      </c>
      <c r="L8" s="146">
        <v>15456</v>
      </c>
      <c r="M8" s="146">
        <v>16458</v>
      </c>
      <c r="N8" s="146">
        <v>17861</v>
      </c>
      <c r="O8" s="149">
        <f t="shared" ref="O8:V20" si="0">(G8-F8)*100/F8</f>
        <v>34.585376727596966</v>
      </c>
      <c r="P8" s="149">
        <f t="shared" si="0"/>
        <v>-13.581780538302278</v>
      </c>
      <c r="Q8" s="149">
        <f t="shared" si="0"/>
        <v>16.57882127455678</v>
      </c>
      <c r="R8" s="149">
        <f t="shared" si="0"/>
        <v>8.5573366214549935</v>
      </c>
      <c r="S8" s="149">
        <f t="shared" si="0"/>
        <v>5.792821444797819</v>
      </c>
      <c r="T8" s="149">
        <f t="shared" si="0"/>
        <v>10.629160403693366</v>
      </c>
      <c r="U8" s="149">
        <f t="shared" si="0"/>
        <v>6.4829192546583849</v>
      </c>
      <c r="V8" s="149">
        <f t="shared" si="0"/>
        <v>8.5247296147770086</v>
      </c>
      <c r="W8" s="20"/>
      <c r="X8" s="123" t="s">
        <v>43</v>
      </c>
      <c r="Y8" s="123"/>
      <c r="Z8" s="123"/>
    </row>
    <row r="9" spans="1:26" ht="18" customHeight="1">
      <c r="A9" s="124" t="s">
        <v>42</v>
      </c>
      <c r="B9" s="125"/>
      <c r="C9" s="125"/>
      <c r="D9" s="125"/>
      <c r="E9" s="126"/>
      <c r="F9" s="146">
        <v>3929523</v>
      </c>
      <c r="G9" s="146">
        <v>5232940</v>
      </c>
      <c r="H9" s="147">
        <v>5771424</v>
      </c>
      <c r="I9" s="146">
        <v>6198758</v>
      </c>
      <c r="J9" s="146">
        <v>6804563</v>
      </c>
      <c r="K9" s="147">
        <v>7063059</v>
      </c>
      <c r="L9" s="146">
        <v>7879571</v>
      </c>
      <c r="M9" s="146">
        <v>8321239</v>
      </c>
      <c r="N9" s="147">
        <v>9314196</v>
      </c>
      <c r="O9" s="150">
        <f t="shared" si="0"/>
        <v>33.169852931259086</v>
      </c>
      <c r="P9" s="150">
        <f t="shared" si="0"/>
        <v>10.290276594037005</v>
      </c>
      <c r="Q9" s="150">
        <f t="shared" si="0"/>
        <v>7.4043078449963131</v>
      </c>
      <c r="R9" s="150">
        <f t="shared" si="0"/>
        <v>9.7730061409075812</v>
      </c>
      <c r="S9" s="150">
        <f t="shared" si="0"/>
        <v>3.7988626161591861</v>
      </c>
      <c r="T9" s="150">
        <f t="shared" si="0"/>
        <v>11.560316854212884</v>
      </c>
      <c r="U9" s="150">
        <f t="shared" si="0"/>
        <v>5.605229015640572</v>
      </c>
      <c r="V9" s="150">
        <f t="shared" si="0"/>
        <v>11.932802314655305</v>
      </c>
      <c r="W9" s="20"/>
      <c r="X9" s="123" t="s">
        <v>41</v>
      </c>
      <c r="Y9" s="123"/>
      <c r="Z9" s="123"/>
    </row>
    <row r="10" spans="1:26" ht="18" customHeight="1">
      <c r="A10" s="127"/>
      <c r="B10" s="128"/>
      <c r="C10" s="124" t="s">
        <v>10</v>
      </c>
      <c r="D10" s="127"/>
      <c r="E10" s="129"/>
      <c r="F10" s="146">
        <v>3824094</v>
      </c>
      <c r="G10" s="146">
        <v>5124864</v>
      </c>
      <c r="H10" s="146">
        <v>5671679</v>
      </c>
      <c r="I10" s="146">
        <v>6082187</v>
      </c>
      <c r="J10" s="146">
        <v>6677142</v>
      </c>
      <c r="K10" s="146">
        <v>6930725</v>
      </c>
      <c r="L10" s="146">
        <v>7737834</v>
      </c>
      <c r="M10" s="146">
        <v>8173786</v>
      </c>
      <c r="N10" s="146">
        <v>9127919</v>
      </c>
      <c r="O10" s="150">
        <f t="shared" si="0"/>
        <v>34.015115737217755</v>
      </c>
      <c r="P10" s="150">
        <f t="shared" si="0"/>
        <v>10.669844116839004</v>
      </c>
      <c r="Q10" s="150">
        <f t="shared" si="0"/>
        <v>7.2378567263767923</v>
      </c>
      <c r="R10" s="150">
        <f t="shared" si="0"/>
        <v>9.7819254817387229</v>
      </c>
      <c r="S10" s="150">
        <f t="shared" si="0"/>
        <v>3.7977775521323345</v>
      </c>
      <c r="T10" s="150">
        <f t="shared" si="0"/>
        <v>11.645376205231054</v>
      </c>
      <c r="U10" s="150">
        <f t="shared" si="0"/>
        <v>5.634031435670499</v>
      </c>
      <c r="V10" s="150">
        <f t="shared" si="0"/>
        <v>11.673085152951154</v>
      </c>
      <c r="W10" s="20"/>
      <c r="X10" s="123"/>
      <c r="Y10" s="123"/>
      <c r="Z10" s="123" t="s">
        <v>9</v>
      </c>
    </row>
    <row r="11" spans="1:26" ht="18" customHeight="1">
      <c r="A11" s="121"/>
      <c r="B11" s="128"/>
      <c r="C11" s="121" t="s">
        <v>8</v>
      </c>
      <c r="D11" s="121"/>
      <c r="E11" s="122"/>
      <c r="F11" s="146">
        <v>105429</v>
      </c>
      <c r="G11" s="146">
        <v>108076</v>
      </c>
      <c r="H11" s="146">
        <v>99745</v>
      </c>
      <c r="I11" s="146">
        <v>116571</v>
      </c>
      <c r="J11" s="146">
        <v>127421</v>
      </c>
      <c r="K11" s="146">
        <v>132334</v>
      </c>
      <c r="L11" s="146">
        <v>141737</v>
      </c>
      <c r="M11" s="146">
        <v>147453</v>
      </c>
      <c r="N11" s="146">
        <v>186277</v>
      </c>
      <c r="O11" s="150">
        <f t="shared" si="0"/>
        <v>2.5106944009712699</v>
      </c>
      <c r="P11" s="150">
        <f t="shared" si="0"/>
        <v>-7.7084644139309377</v>
      </c>
      <c r="Q11" s="150">
        <f t="shared" si="0"/>
        <v>16.869015990776479</v>
      </c>
      <c r="R11" s="150">
        <f t="shared" si="0"/>
        <v>9.30763225845193</v>
      </c>
      <c r="S11" s="150">
        <f t="shared" si="0"/>
        <v>3.8557223691542211</v>
      </c>
      <c r="T11" s="150">
        <f t="shared" si="0"/>
        <v>7.1055057657140264</v>
      </c>
      <c r="U11" s="150">
        <f t="shared" si="0"/>
        <v>4.0328213522227792</v>
      </c>
      <c r="V11" s="150">
        <f t="shared" si="0"/>
        <v>26.32974574949306</v>
      </c>
      <c r="W11" s="20"/>
      <c r="X11" s="123"/>
      <c r="Y11" s="123"/>
      <c r="Z11" s="123" t="s">
        <v>7</v>
      </c>
    </row>
    <row r="12" spans="1:26" ht="18" customHeight="1">
      <c r="A12" s="128"/>
      <c r="B12" s="121" t="s">
        <v>68</v>
      </c>
      <c r="C12" s="121"/>
      <c r="D12" s="121"/>
      <c r="E12" s="122"/>
      <c r="F12" s="146">
        <v>2136148</v>
      </c>
      <c r="G12" s="146">
        <v>2838155</v>
      </c>
      <c r="H12" s="146">
        <v>3218835</v>
      </c>
      <c r="I12" s="146">
        <v>3403694</v>
      </c>
      <c r="J12" s="146">
        <v>3934041</v>
      </c>
      <c r="K12" s="146">
        <v>4114261</v>
      </c>
      <c r="L12" s="146">
        <v>4597649</v>
      </c>
      <c r="M12" s="146">
        <v>4870688</v>
      </c>
      <c r="N12" s="146">
        <v>5433259</v>
      </c>
      <c r="O12" s="150">
        <f t="shared" si="0"/>
        <v>32.863219215148014</v>
      </c>
      <c r="P12" s="150">
        <f t="shared" si="0"/>
        <v>13.412939039622572</v>
      </c>
      <c r="Q12" s="150">
        <f t="shared" si="0"/>
        <v>5.7430405721324638</v>
      </c>
      <c r="R12" s="150">
        <f t="shared" si="0"/>
        <v>15.58151232161293</v>
      </c>
      <c r="S12" s="150">
        <f t="shared" si="0"/>
        <v>4.5810402077660095</v>
      </c>
      <c r="T12" s="150">
        <f t="shared" si="0"/>
        <v>11.749084464986543</v>
      </c>
      <c r="U12" s="150">
        <f t="shared" si="0"/>
        <v>5.9386656093146737</v>
      </c>
      <c r="V12" s="150">
        <f t="shared" si="0"/>
        <v>11.550134190488079</v>
      </c>
      <c r="W12" s="20"/>
      <c r="Y12" s="123" t="s">
        <v>69</v>
      </c>
      <c r="Z12" s="123"/>
    </row>
    <row r="13" spans="1:26" ht="18" customHeight="1">
      <c r="A13" s="127"/>
      <c r="B13" s="128"/>
      <c r="C13" s="124" t="s">
        <v>10</v>
      </c>
      <c r="D13" s="127"/>
      <c r="E13" s="129"/>
      <c r="F13" s="146">
        <v>2054313</v>
      </c>
      <c r="G13" s="146">
        <v>2756760</v>
      </c>
      <c r="H13" s="146">
        <v>3143633</v>
      </c>
      <c r="I13" s="146">
        <v>3320846</v>
      </c>
      <c r="J13" s="146">
        <v>3842727</v>
      </c>
      <c r="K13" s="146">
        <v>4019347</v>
      </c>
      <c r="L13" s="146">
        <v>4497367</v>
      </c>
      <c r="M13" s="146">
        <v>4766384</v>
      </c>
      <c r="N13" s="146">
        <v>5302700</v>
      </c>
      <c r="O13" s="150">
        <f t="shared" si="0"/>
        <v>34.193766967351131</v>
      </c>
      <c r="P13" s="150">
        <f t="shared" si="0"/>
        <v>14.033611921240876</v>
      </c>
      <c r="Q13" s="150">
        <f t="shared" si="0"/>
        <v>5.6372038339080932</v>
      </c>
      <c r="R13" s="150">
        <f t="shared" si="0"/>
        <v>15.715302666850556</v>
      </c>
      <c r="S13" s="150">
        <f t="shared" si="0"/>
        <v>4.5962151357616605</v>
      </c>
      <c r="T13" s="150">
        <f t="shared" si="0"/>
        <v>11.892976645211274</v>
      </c>
      <c r="U13" s="150">
        <f t="shared" si="0"/>
        <v>5.9816554886448001</v>
      </c>
      <c r="V13" s="150">
        <f t="shared" si="0"/>
        <v>11.252051869929071</v>
      </c>
      <c r="W13" s="20"/>
      <c r="X13" s="123"/>
      <c r="Y13" s="123"/>
      <c r="Z13" s="123" t="s">
        <v>9</v>
      </c>
    </row>
    <row r="14" spans="1:26" ht="18" customHeight="1">
      <c r="A14" s="121"/>
      <c r="B14" s="128"/>
      <c r="C14" s="121" t="s">
        <v>8</v>
      </c>
      <c r="D14" s="121"/>
      <c r="E14" s="122"/>
      <c r="F14" s="146">
        <v>81835</v>
      </c>
      <c r="G14" s="146">
        <v>81395</v>
      </c>
      <c r="H14" s="146">
        <v>75202</v>
      </c>
      <c r="I14" s="146">
        <v>82848</v>
      </c>
      <c r="J14" s="146">
        <v>91314</v>
      </c>
      <c r="K14" s="146">
        <v>94914</v>
      </c>
      <c r="L14" s="146">
        <v>100282</v>
      </c>
      <c r="M14" s="146">
        <v>104304</v>
      </c>
      <c r="N14" s="146">
        <v>130559</v>
      </c>
      <c r="O14" s="150">
        <f t="shared" si="0"/>
        <v>-0.53766725728600229</v>
      </c>
      <c r="P14" s="150">
        <f t="shared" si="0"/>
        <v>-7.6085754653234225</v>
      </c>
      <c r="Q14" s="150">
        <f t="shared" si="0"/>
        <v>10.167282785032313</v>
      </c>
      <c r="R14" s="150">
        <f t="shared" si="0"/>
        <v>10.218713789107763</v>
      </c>
      <c r="S14" s="150">
        <f t="shared" si="0"/>
        <v>3.9424403705893947</v>
      </c>
      <c r="T14" s="150">
        <f t="shared" si="0"/>
        <v>5.6556461638957369</v>
      </c>
      <c r="U14" s="150">
        <f t="shared" si="0"/>
        <v>4.0106898546099998</v>
      </c>
      <c r="V14" s="150">
        <f t="shared" si="0"/>
        <v>25.17161374443933</v>
      </c>
      <c r="W14" s="20"/>
      <c r="X14" s="123"/>
      <c r="Y14" s="123"/>
      <c r="Z14" s="123" t="s">
        <v>7</v>
      </c>
    </row>
    <row r="15" spans="1:26" ht="18" customHeight="1">
      <c r="A15" s="128"/>
      <c r="B15" s="121" t="s">
        <v>70</v>
      </c>
      <c r="C15" s="121"/>
      <c r="D15" s="121"/>
      <c r="E15" s="122"/>
      <c r="F15" s="146">
        <v>1793375</v>
      </c>
      <c r="G15" s="146">
        <v>2394785</v>
      </c>
      <c r="H15" s="146">
        <v>2552589</v>
      </c>
      <c r="I15" s="146">
        <v>2795064</v>
      </c>
      <c r="J15" s="146">
        <v>2870522</v>
      </c>
      <c r="K15" s="146">
        <v>2948798</v>
      </c>
      <c r="L15" s="146">
        <v>3281922</v>
      </c>
      <c r="M15" s="146">
        <v>3450551</v>
      </c>
      <c r="N15" s="146">
        <v>3880937</v>
      </c>
      <c r="O15" s="150">
        <f t="shared" si="0"/>
        <v>33.535094444831671</v>
      </c>
      <c r="P15" s="150">
        <f t="shared" si="0"/>
        <v>6.5894850685969724</v>
      </c>
      <c r="Q15" s="150">
        <f t="shared" si="0"/>
        <v>9.4991790687807551</v>
      </c>
      <c r="R15" s="150">
        <f t="shared" si="0"/>
        <v>2.6996877352361164</v>
      </c>
      <c r="S15" s="150">
        <f t="shared" si="0"/>
        <v>2.7268907885046691</v>
      </c>
      <c r="T15" s="150">
        <f t="shared" si="0"/>
        <v>11.29694200823522</v>
      </c>
      <c r="U15" s="150">
        <f t="shared" si="0"/>
        <v>5.138117237399304</v>
      </c>
      <c r="V15" s="150">
        <f t="shared" si="0"/>
        <v>12.472964462777105</v>
      </c>
      <c r="W15" s="20"/>
      <c r="Y15" s="123" t="s">
        <v>71</v>
      </c>
      <c r="Z15" s="123"/>
    </row>
    <row r="16" spans="1:26" ht="18" customHeight="1">
      <c r="A16" s="127"/>
      <c r="B16" s="128"/>
      <c r="C16" s="124" t="s">
        <v>10</v>
      </c>
      <c r="D16" s="127"/>
      <c r="E16" s="129"/>
      <c r="F16" s="146">
        <v>1769781</v>
      </c>
      <c r="G16" s="146">
        <v>2368104</v>
      </c>
      <c r="H16" s="146">
        <v>2528046</v>
      </c>
      <c r="I16" s="146">
        <v>2761341</v>
      </c>
      <c r="J16" s="146">
        <v>2834415</v>
      </c>
      <c r="K16" s="146">
        <v>2911378</v>
      </c>
      <c r="L16" s="146">
        <v>3240467</v>
      </c>
      <c r="M16" s="146">
        <v>3407402</v>
      </c>
      <c r="N16" s="146">
        <v>3825219</v>
      </c>
      <c r="O16" s="150">
        <f t="shared" si="0"/>
        <v>33.807742313879515</v>
      </c>
      <c r="P16" s="150">
        <f t="shared" si="0"/>
        <v>6.7540108035795727</v>
      </c>
      <c r="Q16" s="150">
        <f t="shared" si="0"/>
        <v>9.2282735361619217</v>
      </c>
      <c r="R16" s="150">
        <f t="shared" si="0"/>
        <v>2.646322927881779</v>
      </c>
      <c r="S16" s="150">
        <f t="shared" si="0"/>
        <v>2.7153045690204149</v>
      </c>
      <c r="T16" s="150">
        <f t="shared" si="0"/>
        <v>11.303547667118456</v>
      </c>
      <c r="U16" s="150">
        <f t="shared" si="0"/>
        <v>5.1515722888089899</v>
      </c>
      <c r="V16" s="150">
        <f t="shared" si="0"/>
        <v>12.262040111498438</v>
      </c>
      <c r="W16" s="20"/>
      <c r="X16" s="123"/>
      <c r="Y16" s="123"/>
      <c r="Z16" s="123" t="s">
        <v>9</v>
      </c>
    </row>
    <row r="17" spans="1:30" ht="18" customHeight="1">
      <c r="A17" s="121"/>
      <c r="B17" s="121"/>
      <c r="C17" s="121" t="s">
        <v>8</v>
      </c>
      <c r="D17" s="121"/>
      <c r="E17" s="121"/>
      <c r="F17" s="146">
        <v>23594</v>
      </c>
      <c r="G17" s="146">
        <v>26681</v>
      </c>
      <c r="H17" s="146">
        <v>24543</v>
      </c>
      <c r="I17" s="146">
        <v>33723</v>
      </c>
      <c r="J17" s="146">
        <v>36107</v>
      </c>
      <c r="K17" s="146">
        <v>37420</v>
      </c>
      <c r="L17" s="146">
        <v>41455</v>
      </c>
      <c r="M17" s="146">
        <v>43149</v>
      </c>
      <c r="N17" s="146">
        <v>55718</v>
      </c>
      <c r="O17" s="150">
        <f t="shared" si="0"/>
        <v>13.083834873272865</v>
      </c>
      <c r="P17" s="150">
        <f t="shared" si="0"/>
        <v>-8.0131929088115132</v>
      </c>
      <c r="Q17" s="150">
        <f t="shared" si="0"/>
        <v>37.403740374037405</v>
      </c>
      <c r="R17" s="150">
        <f t="shared" si="0"/>
        <v>7.0693591910565488</v>
      </c>
      <c r="S17" s="150">
        <f t="shared" si="0"/>
        <v>3.6364139917467528</v>
      </c>
      <c r="T17" s="150">
        <f t="shared" si="0"/>
        <v>10.783003741314804</v>
      </c>
      <c r="U17" s="150">
        <f t="shared" si="0"/>
        <v>4.086358702207213</v>
      </c>
      <c r="V17" s="150">
        <f t="shared" si="0"/>
        <v>29.129296159818303</v>
      </c>
      <c r="W17" s="20"/>
      <c r="X17" s="123"/>
      <c r="Y17" s="123"/>
      <c r="Z17" s="123" t="s">
        <v>7</v>
      </c>
    </row>
    <row r="18" spans="1:30" ht="18" customHeight="1">
      <c r="A18" s="128" t="s">
        <v>36</v>
      </c>
      <c r="B18" s="121"/>
      <c r="C18" s="121"/>
      <c r="D18" s="121"/>
      <c r="E18" s="122"/>
      <c r="F18" s="146">
        <v>2.68</v>
      </c>
      <c r="G18" s="146">
        <v>2.53032865364999</v>
      </c>
      <c r="H18" s="146">
        <v>2.4599993811049501</v>
      </c>
      <c r="I18" s="146">
        <v>2.29</v>
      </c>
      <c r="J18" s="146">
        <v>2.21</v>
      </c>
      <c r="K18" s="146">
        <v>2.17</v>
      </c>
      <c r="L18" s="146">
        <v>2.11</v>
      </c>
      <c r="M18" s="146">
        <v>2.12</v>
      </c>
      <c r="N18" s="146">
        <v>2.14</v>
      </c>
      <c r="O18" s="150">
        <f t="shared" si="0"/>
        <v>-5.5847517294779889</v>
      </c>
      <c r="P18" s="150">
        <f t="shared" si="0"/>
        <v>-2.7794520859410983</v>
      </c>
      <c r="Q18" s="150">
        <f t="shared" si="0"/>
        <v>-6.9105456859339522</v>
      </c>
      <c r="R18" s="150">
        <f t="shared" si="0"/>
        <v>-3.4934497816593919</v>
      </c>
      <c r="S18" s="150">
        <f t="shared" si="0"/>
        <v>-1.8099547511312233</v>
      </c>
      <c r="T18" s="150">
        <f t="shared" si="0"/>
        <v>-2.7649769585253483</v>
      </c>
      <c r="U18" s="150">
        <f t="shared" si="0"/>
        <v>0.47393364928911053</v>
      </c>
      <c r="V18" s="150">
        <f t="shared" si="0"/>
        <v>0.94339622641509513</v>
      </c>
      <c r="W18" s="20"/>
      <c r="Y18" s="123" t="s">
        <v>35</v>
      </c>
      <c r="Z18" s="123"/>
    </row>
    <row r="19" spans="1:30" ht="18" customHeight="1">
      <c r="A19" s="127"/>
      <c r="B19" s="128"/>
      <c r="C19" s="124" t="s">
        <v>10</v>
      </c>
      <c r="D19" s="127"/>
      <c r="E19" s="129"/>
      <c r="F19" s="146">
        <v>2.72</v>
      </c>
      <c r="G19" s="146">
        <v>2.5226032044864302</v>
      </c>
      <c r="H19" s="146">
        <v>2.44193512658312</v>
      </c>
      <c r="I19" s="146">
        <v>2.27</v>
      </c>
      <c r="J19" s="146">
        <v>2.19</v>
      </c>
      <c r="K19" s="146">
        <v>2.16</v>
      </c>
      <c r="L19" s="146">
        <v>2.1</v>
      </c>
      <c r="M19" s="146">
        <v>2.1</v>
      </c>
      <c r="N19" s="146">
        <v>2.13</v>
      </c>
      <c r="O19" s="150">
        <f t="shared" si="0"/>
        <v>-7.2572351291753687</v>
      </c>
      <c r="P19" s="150">
        <f t="shared" si="0"/>
        <v>-3.1978108074961078</v>
      </c>
      <c r="Q19" s="150">
        <f t="shared" si="0"/>
        <v>-7.0409375216982255</v>
      </c>
      <c r="R19" s="150">
        <f t="shared" si="0"/>
        <v>-3.5242290748898708</v>
      </c>
      <c r="S19" s="150">
        <f t="shared" si="0"/>
        <v>-1.3698630136986212</v>
      </c>
      <c r="T19" s="150">
        <f t="shared" si="0"/>
        <v>-2.7777777777777799</v>
      </c>
      <c r="U19" s="150">
        <f t="shared" si="0"/>
        <v>0</v>
      </c>
      <c r="V19" s="150">
        <f t="shared" si="0"/>
        <v>1.4285714285714193</v>
      </c>
      <c r="W19" s="20"/>
      <c r="X19" s="123"/>
      <c r="Y19" s="123"/>
      <c r="Z19" s="123" t="s">
        <v>9</v>
      </c>
    </row>
    <row r="20" spans="1:30" ht="18" customHeight="1">
      <c r="A20" s="121"/>
      <c r="B20" s="121"/>
      <c r="C20" s="121" t="s">
        <v>8</v>
      </c>
      <c r="D20" s="121"/>
      <c r="E20" s="121"/>
      <c r="F20" s="146">
        <v>1.58</v>
      </c>
      <c r="G20" s="146">
        <v>2.7919812027765798</v>
      </c>
      <c r="H20" s="146">
        <v>3.2151307158465201</v>
      </c>
      <c r="I20" s="146">
        <v>2.94</v>
      </c>
      <c r="J20" s="146">
        <v>2.75</v>
      </c>
      <c r="K20" s="146">
        <v>2.71</v>
      </c>
      <c r="L20" s="146">
        <v>2.67</v>
      </c>
      <c r="M20" s="146">
        <v>2.66</v>
      </c>
      <c r="N20" s="146">
        <v>2.69</v>
      </c>
      <c r="O20" s="150">
        <f t="shared" si="0"/>
        <v>76.707671061808838</v>
      </c>
      <c r="P20" s="150">
        <f t="shared" si="0"/>
        <v>15.155886889536543</v>
      </c>
      <c r="Q20" s="150">
        <f t="shared" si="0"/>
        <v>-8.5573726284432041</v>
      </c>
      <c r="R20" s="150">
        <f t="shared" si="0"/>
        <v>-6.4625850340136033</v>
      </c>
      <c r="S20" s="150">
        <f t="shared" si="0"/>
        <v>-1.4545454545454559</v>
      </c>
      <c r="T20" s="150">
        <f t="shared" si="0"/>
        <v>-1.4760147601476028</v>
      </c>
      <c r="U20" s="150">
        <f t="shared" si="0"/>
        <v>-0.37453183520598454</v>
      </c>
      <c r="V20" s="150">
        <f t="shared" si="0"/>
        <v>1.127819548872173</v>
      </c>
      <c r="W20" s="20"/>
      <c r="X20" s="123"/>
      <c r="Y20" s="123"/>
      <c r="Z20" s="123" t="s">
        <v>7</v>
      </c>
    </row>
    <row r="21" spans="1:30" ht="18" customHeight="1">
      <c r="A21" s="128" t="s">
        <v>34</v>
      </c>
      <c r="B21" s="121"/>
      <c r="C21" s="121"/>
      <c r="D21" s="121"/>
      <c r="E21" s="122"/>
      <c r="F21" s="146"/>
      <c r="G21" s="146"/>
      <c r="H21" s="146"/>
      <c r="I21" s="146"/>
      <c r="J21" s="146"/>
      <c r="K21" s="146"/>
      <c r="L21" s="146"/>
      <c r="M21" s="146"/>
      <c r="N21" s="146"/>
      <c r="O21" s="150"/>
      <c r="P21" s="150"/>
      <c r="Q21" s="150"/>
      <c r="R21" s="150"/>
      <c r="S21" s="150"/>
      <c r="T21" s="150"/>
      <c r="U21" s="150"/>
      <c r="V21" s="150"/>
      <c r="W21" s="20"/>
      <c r="X21" s="123" t="s">
        <v>33</v>
      </c>
      <c r="Y21" s="123"/>
      <c r="Z21" s="123"/>
    </row>
    <row r="22" spans="1:30" ht="18" customHeight="1">
      <c r="A22" s="124"/>
      <c r="B22" s="124" t="s">
        <v>12</v>
      </c>
      <c r="C22" s="125"/>
      <c r="D22" s="125"/>
      <c r="E22" s="126"/>
      <c r="F22" s="146">
        <v>891.08</v>
      </c>
      <c r="G22" s="146">
        <v>880.13004237365396</v>
      </c>
      <c r="H22" s="146">
        <v>1026.1458486225099</v>
      </c>
      <c r="I22" s="146">
        <v>1062.69</v>
      </c>
      <c r="J22" s="146">
        <v>1108.97</v>
      </c>
      <c r="K22" s="146">
        <v>1136.57</v>
      </c>
      <c r="L22" s="146">
        <v>1217.33</v>
      </c>
      <c r="M22" s="146">
        <v>1267.96</v>
      </c>
      <c r="N22" s="146">
        <v>1400.77</v>
      </c>
      <c r="O22" s="150">
        <f t="shared" ref="O22:V27" si="1">(G22-F22)*100/F22</f>
        <v>-1.2288411395549306</v>
      </c>
      <c r="P22" s="150">
        <f t="shared" si="1"/>
        <v>16.590253623778224</v>
      </c>
      <c r="Q22" s="150">
        <f t="shared" si="1"/>
        <v>3.5613018779490977</v>
      </c>
      <c r="R22" s="150">
        <f t="shared" si="1"/>
        <v>4.3549859319274642</v>
      </c>
      <c r="S22" s="150">
        <f t="shared" si="1"/>
        <v>2.4887959097180183</v>
      </c>
      <c r="T22" s="150">
        <f t="shared" si="1"/>
        <v>7.1055896249241135</v>
      </c>
      <c r="U22" s="150">
        <f t="shared" si="1"/>
        <v>4.1591022976514269</v>
      </c>
      <c r="V22" s="150">
        <f t="shared" si="1"/>
        <v>10.4743051831288</v>
      </c>
      <c r="W22" s="20"/>
      <c r="X22" s="123"/>
      <c r="Y22" s="123" t="s">
        <v>11</v>
      </c>
      <c r="Z22" s="123"/>
    </row>
    <row r="23" spans="1:30" ht="18" customHeight="1">
      <c r="A23" s="127"/>
      <c r="B23" s="128"/>
      <c r="C23" s="124" t="s">
        <v>10</v>
      </c>
      <c r="D23" s="127"/>
      <c r="E23" s="129"/>
      <c r="F23" s="146">
        <v>881.32</v>
      </c>
      <c r="G23" s="146">
        <v>866.46113585968806</v>
      </c>
      <c r="H23" s="146">
        <v>1014.76087834882</v>
      </c>
      <c r="I23" s="146">
        <v>1051.6718843083299</v>
      </c>
      <c r="J23" s="146">
        <v>1098.8499999999999</v>
      </c>
      <c r="K23" s="146">
        <v>1126.46</v>
      </c>
      <c r="L23" s="146">
        <v>1208.1099999999999</v>
      </c>
      <c r="M23" s="146">
        <v>1258.57</v>
      </c>
      <c r="N23" s="146">
        <v>1389.29</v>
      </c>
      <c r="O23" s="150">
        <f t="shared" si="1"/>
        <v>-1.6859783211900323</v>
      </c>
      <c r="P23" s="150">
        <f t="shared" si="1"/>
        <v>17.11556772156797</v>
      </c>
      <c r="Q23" s="150">
        <f t="shared" si="1"/>
        <v>3.6374092406449567</v>
      </c>
      <c r="R23" s="150">
        <f t="shared" si="1"/>
        <v>4.4860109313180283</v>
      </c>
      <c r="S23" s="150">
        <f t="shared" si="1"/>
        <v>2.512626837147939</v>
      </c>
      <c r="T23" s="150">
        <f t="shared" si="1"/>
        <v>7.2483710029650288</v>
      </c>
      <c r="U23" s="150">
        <f t="shared" si="1"/>
        <v>4.1767719826836993</v>
      </c>
      <c r="V23" s="150">
        <f t="shared" si="1"/>
        <v>10.386390903962438</v>
      </c>
      <c r="W23" s="20"/>
      <c r="X23" s="123"/>
      <c r="Y23" s="123"/>
      <c r="Z23" s="123" t="s">
        <v>9</v>
      </c>
    </row>
    <row r="24" spans="1:30" ht="18" customHeight="1">
      <c r="A24" s="121"/>
      <c r="B24" s="128"/>
      <c r="C24" s="121" t="s">
        <v>8</v>
      </c>
      <c r="D24" s="121"/>
      <c r="E24" s="122"/>
      <c r="F24" s="146">
        <v>1406.76</v>
      </c>
      <c r="G24" s="146">
        <v>1381.93643697537</v>
      </c>
      <c r="H24" s="146">
        <v>1462.3723076471799</v>
      </c>
      <c r="I24" s="146">
        <v>1472.0119262123301</v>
      </c>
      <c r="J24" s="146">
        <v>1505.47</v>
      </c>
      <c r="K24" s="146">
        <v>1534.8</v>
      </c>
      <c r="L24" s="146">
        <v>1595.52</v>
      </c>
      <c r="M24" s="146">
        <v>1660.62</v>
      </c>
      <c r="N24" s="146">
        <v>1827.41</v>
      </c>
      <c r="O24" s="150">
        <f t="shared" si="1"/>
        <v>-1.7645911900132181</v>
      </c>
      <c r="P24" s="150">
        <f t="shared" si="1"/>
        <v>5.8205188400603314</v>
      </c>
      <c r="Q24" s="150">
        <f t="shared" si="1"/>
        <v>0.65917677151992859</v>
      </c>
      <c r="R24" s="150">
        <f t="shared" si="1"/>
        <v>2.2729485537363638</v>
      </c>
      <c r="S24" s="150">
        <f t="shared" si="1"/>
        <v>1.9482287923372719</v>
      </c>
      <c r="T24" s="150">
        <f t="shared" si="1"/>
        <v>3.956215793588743</v>
      </c>
      <c r="U24" s="150">
        <f t="shared" si="1"/>
        <v>4.0801744885679847</v>
      </c>
      <c r="V24" s="150">
        <f t="shared" si="1"/>
        <v>10.043839048066397</v>
      </c>
      <c r="W24" s="20"/>
      <c r="X24" s="123"/>
      <c r="Y24" s="123"/>
      <c r="Z24" s="123" t="s">
        <v>7</v>
      </c>
    </row>
    <row r="25" spans="1:30" ht="19.2" customHeight="1">
      <c r="A25" s="128"/>
      <c r="B25" s="121" t="s">
        <v>18</v>
      </c>
      <c r="C25" s="121"/>
      <c r="D25" s="121"/>
      <c r="E25" s="122"/>
      <c r="F25" s="146">
        <v>969.4</v>
      </c>
      <c r="G25" s="146">
        <v>934.87142919446296</v>
      </c>
      <c r="H25" s="146">
        <v>1121.61160775235</v>
      </c>
      <c r="I25" s="146">
        <v>1184.27</v>
      </c>
      <c r="J25" s="146">
        <v>1238.24</v>
      </c>
      <c r="K25" s="146">
        <v>1268.19</v>
      </c>
      <c r="L25" s="146">
        <v>1367.11</v>
      </c>
      <c r="M25" s="146">
        <v>1424.31</v>
      </c>
      <c r="N25" s="146">
        <v>1577.82</v>
      </c>
      <c r="O25" s="150">
        <f t="shared" si="1"/>
        <v>-3.5618496807857456</v>
      </c>
      <c r="P25" s="150">
        <f t="shared" si="1"/>
        <v>19.974958344677695</v>
      </c>
      <c r="Q25" s="150">
        <f t="shared" si="1"/>
        <v>5.5864607511698354</v>
      </c>
      <c r="R25" s="150">
        <f t="shared" si="1"/>
        <v>4.5572377920575571</v>
      </c>
      <c r="S25" s="150">
        <f t="shared" si="1"/>
        <v>2.4187556531851695</v>
      </c>
      <c r="T25" s="150">
        <f t="shared" si="1"/>
        <v>7.8000930459946733</v>
      </c>
      <c r="U25" s="150">
        <f t="shared" si="1"/>
        <v>4.1840086020876193</v>
      </c>
      <c r="V25" s="150">
        <f t="shared" si="1"/>
        <v>10.777850327527014</v>
      </c>
      <c r="W25" s="131"/>
      <c r="Y25" s="123" t="s">
        <v>17</v>
      </c>
      <c r="Z25" s="123"/>
    </row>
    <row r="26" spans="1:30" ht="19.2" customHeight="1">
      <c r="A26" s="127"/>
      <c r="B26" s="128"/>
      <c r="C26" s="124" t="s">
        <v>10</v>
      </c>
      <c r="D26" s="127"/>
      <c r="E26" s="129"/>
      <c r="F26" s="146">
        <v>958.82</v>
      </c>
      <c r="G26" s="146">
        <v>918.53766850691204</v>
      </c>
      <c r="H26" s="146">
        <v>1109.16705959558</v>
      </c>
      <c r="I26" s="146">
        <v>1171.79</v>
      </c>
      <c r="J26" s="146">
        <v>1227.6600000000001</v>
      </c>
      <c r="K26" s="146">
        <v>1257.6600000000001</v>
      </c>
      <c r="L26" s="146">
        <v>1357.89</v>
      </c>
      <c r="M26" s="146">
        <v>1415.04</v>
      </c>
      <c r="N26" s="146">
        <v>1566.48</v>
      </c>
      <c r="O26" s="150">
        <f t="shared" si="1"/>
        <v>-4.2012402216357616</v>
      </c>
      <c r="P26" s="150">
        <f t="shared" si="1"/>
        <v>20.753573601236958</v>
      </c>
      <c r="Q26" s="150">
        <f t="shared" si="1"/>
        <v>5.6459430401091524</v>
      </c>
      <c r="R26" s="150">
        <f t="shared" si="1"/>
        <v>4.767919166403547</v>
      </c>
      <c r="S26" s="150">
        <f t="shared" si="1"/>
        <v>2.443673329749279</v>
      </c>
      <c r="T26" s="150">
        <f t="shared" si="1"/>
        <v>7.9695625208720964</v>
      </c>
      <c r="U26" s="150">
        <f t="shared" si="1"/>
        <v>4.2087356118684029</v>
      </c>
      <c r="V26" s="150">
        <f t="shared" si="1"/>
        <v>10.702170963364997</v>
      </c>
      <c r="W26" s="131"/>
      <c r="X26" s="123"/>
      <c r="Y26" s="123"/>
      <c r="Z26" s="123" t="s">
        <v>9</v>
      </c>
    </row>
    <row r="27" spans="1:30" ht="19.2" customHeight="1">
      <c r="A27" s="121"/>
      <c r="B27" s="128"/>
      <c r="C27" s="121" t="s">
        <v>8</v>
      </c>
      <c r="D27" s="121"/>
      <c r="E27" s="122"/>
      <c r="F27" s="146">
        <v>1485.57</v>
      </c>
      <c r="G27" s="146">
        <v>1434.7032169397201</v>
      </c>
      <c r="H27" s="146">
        <v>1516.7207407154001</v>
      </c>
      <c r="I27" s="146">
        <v>1552.38</v>
      </c>
      <c r="J27" s="146">
        <v>1592.5</v>
      </c>
      <c r="K27" s="146">
        <v>1623.69</v>
      </c>
      <c r="L27" s="146">
        <v>1692.45</v>
      </c>
      <c r="M27" s="146">
        <v>1758.67</v>
      </c>
      <c r="N27" s="146">
        <v>1941.62</v>
      </c>
      <c r="O27" s="150">
        <f t="shared" si="1"/>
        <v>-3.4240583116433347</v>
      </c>
      <c r="P27" s="150">
        <f t="shared" si="1"/>
        <v>5.7166891944820994</v>
      </c>
      <c r="Q27" s="150">
        <f t="shared" si="1"/>
        <v>2.3510761293987721</v>
      </c>
      <c r="R27" s="150">
        <f t="shared" si="1"/>
        <v>2.5844187634470868</v>
      </c>
      <c r="S27" s="150">
        <f t="shared" si="1"/>
        <v>1.9585557299843048</v>
      </c>
      <c r="T27" s="150">
        <f t="shared" si="1"/>
        <v>4.2347985144947611</v>
      </c>
      <c r="U27" s="150">
        <f t="shared" si="1"/>
        <v>3.9126709799403248</v>
      </c>
      <c r="V27" s="150">
        <f t="shared" si="1"/>
        <v>10.402747530804518</v>
      </c>
      <c r="W27" s="131"/>
      <c r="X27" s="123"/>
      <c r="Y27" s="123"/>
      <c r="Z27" s="123" t="s">
        <v>7</v>
      </c>
    </row>
    <row r="28" spans="1:30" ht="36.6" customHeight="1">
      <c r="A28" s="121"/>
      <c r="C28" s="99"/>
      <c r="D28" s="100"/>
      <c r="E28" s="99"/>
      <c r="F28" s="151"/>
      <c r="G28" s="151"/>
      <c r="H28" s="151"/>
      <c r="I28" s="151"/>
      <c r="J28" s="151"/>
      <c r="K28" s="151"/>
      <c r="L28" s="151"/>
      <c r="M28" s="151"/>
      <c r="N28" s="151"/>
      <c r="O28" s="151"/>
      <c r="P28" s="151"/>
      <c r="Q28" s="151"/>
      <c r="R28" s="151"/>
      <c r="S28" s="151"/>
      <c r="T28" s="151"/>
      <c r="U28" s="152"/>
      <c r="V28" s="152"/>
      <c r="W28" s="20"/>
      <c r="X28" s="123"/>
      <c r="Y28" s="123"/>
      <c r="Z28" s="123"/>
      <c r="AA28" s="121"/>
      <c r="AB28" s="121"/>
      <c r="AC28" s="121"/>
      <c r="AD28" s="121"/>
    </row>
    <row r="29" spans="1:30" s="160" customFormat="1" ht="19.2" customHeight="1">
      <c r="A29" s="93"/>
      <c r="B29" s="166" t="s">
        <v>73</v>
      </c>
      <c r="C29" s="95"/>
      <c r="D29" s="91"/>
      <c r="E29" s="95"/>
      <c r="F29" s="95"/>
      <c r="G29" s="95"/>
      <c r="H29" s="95"/>
      <c r="I29" s="95"/>
      <c r="J29" s="95"/>
      <c r="K29" s="95"/>
      <c r="L29" s="95"/>
      <c r="M29" s="95"/>
      <c r="N29" s="95"/>
      <c r="O29" s="95"/>
      <c r="P29" s="95"/>
      <c r="Q29" s="95"/>
      <c r="R29" s="95"/>
      <c r="S29" s="95"/>
      <c r="T29" s="95"/>
      <c r="U29" s="55"/>
      <c r="V29" s="55"/>
      <c r="W29" s="55"/>
      <c r="X29" s="55"/>
      <c r="Y29" s="55"/>
      <c r="Z29" s="56"/>
      <c r="AA29" s="95"/>
    </row>
    <row r="30" spans="1:30" s="160" customFormat="1" ht="19.2" customHeight="1">
      <c r="A30" s="161"/>
      <c r="B30" s="93"/>
      <c r="C30" s="90"/>
      <c r="D30" s="91"/>
      <c r="E30" s="90"/>
      <c r="F30" s="95"/>
      <c r="G30" s="95"/>
      <c r="H30" s="95"/>
      <c r="I30" s="95"/>
      <c r="J30" s="95"/>
      <c r="K30" s="95"/>
      <c r="L30" s="95"/>
      <c r="M30" s="95"/>
      <c r="N30" s="95"/>
      <c r="O30" s="95"/>
      <c r="P30" s="95"/>
      <c r="Q30" s="95"/>
      <c r="R30" s="95"/>
      <c r="S30" s="95"/>
      <c r="T30" s="95"/>
      <c r="U30" s="56"/>
      <c r="V30" s="56"/>
      <c r="W30" s="56"/>
      <c r="X30" s="56"/>
      <c r="Y30" s="56"/>
      <c r="Z30" s="56"/>
      <c r="AA30" s="95"/>
    </row>
    <row r="31" spans="1:30" ht="19.2" customHeight="1">
      <c r="A31" s="128"/>
      <c r="B31" s="128"/>
      <c r="C31" s="128"/>
      <c r="D31" s="128"/>
      <c r="E31" s="128"/>
      <c r="F31" s="153"/>
      <c r="G31" s="153"/>
      <c r="H31" s="153"/>
      <c r="I31" s="153"/>
      <c r="J31" s="153"/>
      <c r="K31" s="153"/>
      <c r="L31" s="153"/>
      <c r="M31" s="153"/>
      <c r="N31" s="153"/>
      <c r="O31" s="153"/>
      <c r="P31" s="153"/>
      <c r="Q31" s="153"/>
      <c r="R31" s="153"/>
      <c r="S31" s="153"/>
      <c r="T31" s="153"/>
      <c r="U31" s="142"/>
      <c r="V31" s="142"/>
      <c r="AA31" s="132"/>
    </row>
    <row r="32" spans="1:30" ht="21" customHeight="1">
      <c r="A32" s="208" t="s">
        <v>28</v>
      </c>
      <c r="B32" s="208"/>
      <c r="C32" s="208"/>
      <c r="D32" s="208"/>
      <c r="E32" s="209"/>
      <c r="F32" s="143"/>
      <c r="G32" s="143"/>
      <c r="H32" s="143"/>
      <c r="I32" s="143"/>
      <c r="J32" s="143"/>
      <c r="K32" s="143"/>
      <c r="L32" s="143"/>
      <c r="M32" s="143"/>
      <c r="N32" s="143"/>
      <c r="O32" s="214" t="s">
        <v>72</v>
      </c>
      <c r="P32" s="215"/>
      <c r="Q32" s="215"/>
      <c r="R32" s="215"/>
      <c r="S32" s="215"/>
      <c r="T32" s="215"/>
      <c r="U32" s="215"/>
      <c r="V32" s="216"/>
      <c r="W32" s="114"/>
      <c r="X32" s="217" t="s">
        <v>26</v>
      </c>
      <c r="Y32" s="217"/>
      <c r="Z32" s="217"/>
    </row>
    <row r="33" spans="1:26" ht="21" customHeight="1">
      <c r="A33" s="210"/>
      <c r="B33" s="210"/>
      <c r="C33" s="210"/>
      <c r="D33" s="210"/>
      <c r="E33" s="211"/>
      <c r="F33" s="144">
        <v>2552</v>
      </c>
      <c r="G33" s="144">
        <v>2553</v>
      </c>
      <c r="H33" s="144">
        <v>2554</v>
      </c>
      <c r="I33" s="144">
        <v>2555</v>
      </c>
      <c r="J33" s="144">
        <v>2556</v>
      </c>
      <c r="K33" s="144">
        <v>2557</v>
      </c>
      <c r="L33" s="144">
        <v>2558</v>
      </c>
      <c r="M33" s="144">
        <v>2559</v>
      </c>
      <c r="N33" s="144">
        <v>2560</v>
      </c>
      <c r="O33" s="144">
        <v>2553</v>
      </c>
      <c r="P33" s="144">
        <v>2554</v>
      </c>
      <c r="Q33" s="144">
        <v>2555</v>
      </c>
      <c r="R33" s="144">
        <v>2556</v>
      </c>
      <c r="S33" s="144">
        <v>2557</v>
      </c>
      <c r="T33" s="144">
        <v>2558</v>
      </c>
      <c r="U33" s="144">
        <v>2559</v>
      </c>
      <c r="V33" s="144">
        <v>2560</v>
      </c>
      <c r="W33" s="115"/>
      <c r="X33" s="218"/>
      <c r="Y33" s="218"/>
      <c r="Z33" s="218"/>
    </row>
    <row r="34" spans="1:26">
      <c r="A34" s="212"/>
      <c r="B34" s="212"/>
      <c r="C34" s="212"/>
      <c r="D34" s="212"/>
      <c r="E34" s="213"/>
      <c r="F34" s="145" t="s">
        <v>53</v>
      </c>
      <c r="G34" s="145" t="s">
        <v>52</v>
      </c>
      <c r="H34" s="145" t="s">
        <v>51</v>
      </c>
      <c r="I34" s="145" t="s">
        <v>50</v>
      </c>
      <c r="J34" s="145" t="s">
        <v>49</v>
      </c>
      <c r="K34" s="145" t="s">
        <v>24</v>
      </c>
      <c r="L34" s="145" t="s">
        <v>23</v>
      </c>
      <c r="M34" s="145" t="s">
        <v>22</v>
      </c>
      <c r="N34" s="145" t="s">
        <v>21</v>
      </c>
      <c r="O34" s="145" t="s">
        <v>52</v>
      </c>
      <c r="P34" s="145" t="s">
        <v>51</v>
      </c>
      <c r="Q34" s="145" t="s">
        <v>50</v>
      </c>
      <c r="R34" s="145" t="s">
        <v>49</v>
      </c>
      <c r="S34" s="145" t="s">
        <v>24</v>
      </c>
      <c r="T34" s="145" t="s">
        <v>23</v>
      </c>
      <c r="U34" s="145" t="s">
        <v>22</v>
      </c>
      <c r="V34" s="145" t="s">
        <v>21</v>
      </c>
      <c r="W34" s="116"/>
      <c r="X34" s="219"/>
      <c r="Y34" s="219"/>
      <c r="Z34" s="219"/>
    </row>
    <row r="35" spans="1:26" ht="8.4" customHeight="1">
      <c r="A35" s="128"/>
      <c r="B35" s="121"/>
      <c r="C35" s="121"/>
      <c r="D35" s="121"/>
      <c r="E35" s="122"/>
      <c r="F35" s="146"/>
      <c r="G35" s="146"/>
      <c r="H35" s="146"/>
      <c r="I35" s="146"/>
      <c r="J35" s="146"/>
      <c r="K35" s="146"/>
      <c r="L35" s="146"/>
      <c r="M35" s="146"/>
      <c r="N35" s="146"/>
      <c r="O35" s="146"/>
      <c r="P35" s="146"/>
      <c r="Q35" s="146"/>
      <c r="R35" s="146"/>
      <c r="S35" s="146"/>
      <c r="T35" s="146"/>
      <c r="U35" s="154"/>
      <c r="V35" s="154"/>
      <c r="W35" s="131"/>
      <c r="X35" s="123"/>
      <c r="Y35" s="123"/>
      <c r="Z35" s="123"/>
    </row>
    <row r="36" spans="1:26" ht="19.2" customHeight="1">
      <c r="A36" s="128"/>
      <c r="B36" s="121" t="s">
        <v>16</v>
      </c>
      <c r="C36" s="121"/>
      <c r="D36" s="121"/>
      <c r="E36" s="122"/>
      <c r="F36" s="146">
        <v>641.07000000000005</v>
      </c>
      <c r="G36" s="146">
        <v>715.97194503890796</v>
      </c>
      <c r="H36" s="146">
        <v>730.00354536852399</v>
      </c>
      <c r="I36" s="146">
        <v>724.35</v>
      </c>
      <c r="J36" s="146">
        <v>718.71</v>
      </c>
      <c r="K36" s="146">
        <v>737.59</v>
      </c>
      <c r="L36" s="146">
        <v>774.12</v>
      </c>
      <c r="M36" s="146">
        <v>801.84</v>
      </c>
      <c r="N36" s="146">
        <v>869.55</v>
      </c>
      <c r="O36" s="155">
        <f t="shared" ref="O36:V38" si="2">(G36-F36)*100/F36</f>
        <v>11.683894900542516</v>
      </c>
      <c r="P36" s="155">
        <f t="shared" si="2"/>
        <v>1.9597975069893987</v>
      </c>
      <c r="Q36" s="155">
        <f t="shared" si="2"/>
        <v>-0.77445450839145091</v>
      </c>
      <c r="R36" s="155">
        <f t="shared" si="2"/>
        <v>-0.77862911575895444</v>
      </c>
      <c r="S36" s="155">
        <f t="shared" si="2"/>
        <v>2.6269288029942528</v>
      </c>
      <c r="T36" s="155">
        <f t="shared" si="2"/>
        <v>4.9526159519516222</v>
      </c>
      <c r="U36" s="155">
        <f t="shared" si="2"/>
        <v>3.5808401798170859</v>
      </c>
      <c r="V36" s="155">
        <f t="shared" si="2"/>
        <v>8.444328045495352</v>
      </c>
      <c r="W36" s="131"/>
      <c r="Y36" s="123" t="s">
        <v>15</v>
      </c>
      <c r="Z36" s="123"/>
    </row>
    <row r="37" spans="1:26" ht="19.2" customHeight="1">
      <c r="A37" s="127"/>
      <c r="B37" s="128"/>
      <c r="C37" s="124" t="s">
        <v>10</v>
      </c>
      <c r="D37" s="127"/>
      <c r="E37" s="129"/>
      <c r="F37" s="146">
        <v>636.62</v>
      </c>
      <c r="G37" s="146">
        <v>713.53236755226999</v>
      </c>
      <c r="H37" s="146">
        <v>728.09142396883999</v>
      </c>
      <c r="I37" s="146">
        <v>722.41</v>
      </c>
      <c r="J37" s="146">
        <v>716.4</v>
      </c>
      <c r="K37" s="146">
        <v>735.19</v>
      </c>
      <c r="L37" s="146">
        <v>771.62</v>
      </c>
      <c r="M37" s="146">
        <v>798.95</v>
      </c>
      <c r="N37" s="146">
        <v>866.07</v>
      </c>
      <c r="O37" s="155">
        <f t="shared" si="2"/>
        <v>12.081362123758284</v>
      </c>
      <c r="P37" s="155">
        <f t="shared" si="2"/>
        <v>2.0404198994523504</v>
      </c>
      <c r="Q37" s="155">
        <f t="shared" si="2"/>
        <v>-0.78031738622472346</v>
      </c>
      <c r="R37" s="155">
        <f t="shared" si="2"/>
        <v>-0.8319375423928228</v>
      </c>
      <c r="S37" s="155">
        <f t="shared" si="2"/>
        <v>2.6228364042434502</v>
      </c>
      <c r="T37" s="155">
        <f t="shared" si="2"/>
        <v>4.9551816537221596</v>
      </c>
      <c r="U37" s="155">
        <f t="shared" si="2"/>
        <v>3.5418988621342162</v>
      </c>
      <c r="V37" s="155">
        <f t="shared" si="2"/>
        <v>8.401026347080542</v>
      </c>
      <c r="W37" s="131"/>
      <c r="X37" s="123"/>
      <c r="Y37" s="123"/>
      <c r="Z37" s="123" t="s">
        <v>9</v>
      </c>
    </row>
    <row r="38" spans="1:26" ht="19.2" customHeight="1">
      <c r="A38" s="121"/>
      <c r="B38" s="121"/>
      <c r="C38" s="121" t="s">
        <v>8</v>
      </c>
      <c r="D38" s="121"/>
      <c r="E38" s="121"/>
      <c r="F38" s="146">
        <v>974.83</v>
      </c>
      <c r="G38" s="146">
        <v>932.49955661332001</v>
      </c>
      <c r="H38" s="146">
        <v>926.96116489289602</v>
      </c>
      <c r="I38" s="146">
        <v>883.67</v>
      </c>
      <c r="J38" s="146">
        <v>900.1</v>
      </c>
      <c r="K38" s="146">
        <v>923.84</v>
      </c>
      <c r="L38" s="146">
        <v>969.49</v>
      </c>
      <c r="M38" s="146">
        <v>1030.1500000000001</v>
      </c>
      <c r="N38" s="146">
        <v>1107.55</v>
      </c>
      <c r="O38" s="155">
        <f t="shared" si="2"/>
        <v>-4.3423410632294894</v>
      </c>
      <c r="P38" s="155">
        <f t="shared" si="2"/>
        <v>-0.5939296894186723</v>
      </c>
      <c r="Q38" s="155">
        <f t="shared" si="2"/>
        <v>-4.6702242264807357</v>
      </c>
      <c r="R38" s="155">
        <f t="shared" si="2"/>
        <v>1.8592913644233779</v>
      </c>
      <c r="S38" s="155">
        <f t="shared" si="2"/>
        <v>2.6374847239195653</v>
      </c>
      <c r="T38" s="155">
        <f t="shared" si="2"/>
        <v>4.9413318323519206</v>
      </c>
      <c r="U38" s="155">
        <f t="shared" si="2"/>
        <v>6.2568979566576326</v>
      </c>
      <c r="V38" s="155">
        <f t="shared" si="2"/>
        <v>7.5134689122943126</v>
      </c>
      <c r="W38" s="20"/>
      <c r="X38" s="123"/>
      <c r="Y38" s="123"/>
      <c r="Z38" s="123" t="s">
        <v>7</v>
      </c>
    </row>
    <row r="39" spans="1:26" ht="19.2" customHeight="1">
      <c r="A39" s="128" t="s">
        <v>14</v>
      </c>
      <c r="B39" s="121"/>
      <c r="C39" s="121"/>
      <c r="D39" s="121"/>
      <c r="E39" s="122"/>
      <c r="F39" s="146"/>
      <c r="G39" s="146"/>
      <c r="H39" s="146"/>
      <c r="I39" s="146"/>
      <c r="J39" s="146"/>
      <c r="K39" s="146"/>
      <c r="L39" s="146"/>
      <c r="M39" s="146"/>
      <c r="N39" s="146"/>
      <c r="O39" s="155"/>
      <c r="P39" s="155"/>
      <c r="Q39" s="155"/>
      <c r="R39" s="155"/>
      <c r="S39" s="155"/>
      <c r="T39" s="155"/>
      <c r="U39" s="155"/>
      <c r="V39" s="155"/>
      <c r="W39" s="131"/>
      <c r="X39" s="123" t="s">
        <v>13</v>
      </c>
      <c r="Y39" s="123"/>
      <c r="Z39" s="123"/>
    </row>
    <row r="40" spans="1:26" ht="19.2" customHeight="1">
      <c r="A40" s="124"/>
      <c r="B40" s="124" t="s">
        <v>12</v>
      </c>
      <c r="C40" s="125"/>
      <c r="D40" s="125"/>
      <c r="E40" s="126"/>
      <c r="F40" s="146">
        <v>6663.77</v>
      </c>
      <c r="G40" s="146">
        <v>8433.25</v>
      </c>
      <c r="H40" s="147">
        <v>10744.7</v>
      </c>
      <c r="I40" s="146">
        <v>11236.02</v>
      </c>
      <c r="J40" s="146">
        <v>12794.45</v>
      </c>
      <c r="K40" s="147">
        <v>13511.26</v>
      </c>
      <c r="L40" s="146">
        <v>15818.21</v>
      </c>
      <c r="M40" s="146">
        <v>17418.41</v>
      </c>
      <c r="N40" s="147">
        <v>21749.72</v>
      </c>
      <c r="O40" s="155">
        <f t="shared" ref="O40:V42" si="3">(G40-F40)*100/F40</f>
        <v>26.55373759898675</v>
      </c>
      <c r="P40" s="155">
        <f t="shared" si="3"/>
        <v>27.408768861352392</v>
      </c>
      <c r="Q40" s="155">
        <f t="shared" si="3"/>
        <v>4.5726730388005219</v>
      </c>
      <c r="R40" s="155">
        <f t="shared" si="3"/>
        <v>13.869946831707315</v>
      </c>
      <c r="S40" s="155">
        <f t="shared" si="3"/>
        <v>5.6025073371657195</v>
      </c>
      <c r="T40" s="155">
        <f t="shared" si="3"/>
        <v>17.074277306483619</v>
      </c>
      <c r="U40" s="155">
        <f t="shared" si="3"/>
        <v>10.116188873456609</v>
      </c>
      <c r="V40" s="155">
        <f t="shared" si="3"/>
        <v>24.866276543036943</v>
      </c>
      <c r="W40" s="131"/>
      <c r="X40" s="123"/>
      <c r="Y40" s="123" t="s">
        <v>11</v>
      </c>
      <c r="Z40" s="123"/>
    </row>
    <row r="41" spans="1:26" ht="19.2" customHeight="1">
      <c r="A41" s="127"/>
      <c r="B41" s="128"/>
      <c r="C41" s="124" t="s">
        <v>10</v>
      </c>
      <c r="D41" s="127"/>
      <c r="E41" s="129"/>
      <c r="F41" s="146">
        <v>6479.44</v>
      </c>
      <c r="G41" s="146">
        <v>8082.37</v>
      </c>
      <c r="H41" s="146">
        <v>10355.23</v>
      </c>
      <c r="I41" s="146">
        <v>10828.1</v>
      </c>
      <c r="J41" s="146">
        <v>12362.05</v>
      </c>
      <c r="K41" s="146">
        <v>13059.1</v>
      </c>
      <c r="L41" s="146">
        <v>15324.86</v>
      </c>
      <c r="M41" s="146">
        <v>16886.02</v>
      </c>
      <c r="N41" s="146">
        <v>21006.11</v>
      </c>
      <c r="O41" s="155">
        <f t="shared" si="3"/>
        <v>24.738711987455712</v>
      </c>
      <c r="P41" s="155">
        <f t="shared" si="3"/>
        <v>28.121207022197694</v>
      </c>
      <c r="Q41" s="155">
        <f t="shared" si="3"/>
        <v>4.5664847618063611</v>
      </c>
      <c r="R41" s="155">
        <f t="shared" si="3"/>
        <v>14.166381913724464</v>
      </c>
      <c r="S41" s="155">
        <f t="shared" si="3"/>
        <v>5.6386278974765611</v>
      </c>
      <c r="T41" s="155">
        <f t="shared" si="3"/>
        <v>17.350047093597571</v>
      </c>
      <c r="U41" s="155">
        <f t="shared" si="3"/>
        <v>10.187107745193105</v>
      </c>
      <c r="V41" s="155">
        <f t="shared" si="3"/>
        <v>24.3994144268454</v>
      </c>
      <c r="W41" s="131"/>
      <c r="X41" s="123"/>
      <c r="Y41" s="123"/>
      <c r="Z41" s="123" t="s">
        <v>9</v>
      </c>
    </row>
    <row r="42" spans="1:26" ht="19.2" customHeight="1">
      <c r="A42" s="121"/>
      <c r="B42" s="128"/>
      <c r="C42" s="121" t="s">
        <v>8</v>
      </c>
      <c r="D42" s="121"/>
      <c r="E42" s="122"/>
      <c r="F42" s="146">
        <v>184.33</v>
      </c>
      <c r="G42" s="146">
        <v>350.88</v>
      </c>
      <c r="H42" s="146">
        <v>389.47</v>
      </c>
      <c r="I42" s="146">
        <v>407.92</v>
      </c>
      <c r="J42" s="146">
        <v>432.4</v>
      </c>
      <c r="K42" s="146">
        <v>452.16</v>
      </c>
      <c r="L42" s="146">
        <v>493.35</v>
      </c>
      <c r="M42" s="146">
        <v>532.39</v>
      </c>
      <c r="N42" s="146">
        <v>743.61</v>
      </c>
      <c r="O42" s="155">
        <f t="shared" si="3"/>
        <v>90.354255953995548</v>
      </c>
      <c r="P42" s="155">
        <f t="shared" si="3"/>
        <v>10.998062015503885</v>
      </c>
      <c r="Q42" s="155">
        <f t="shared" si="3"/>
        <v>4.7372069735794762</v>
      </c>
      <c r="R42" s="155">
        <f t="shared" si="3"/>
        <v>6.0011767013139741</v>
      </c>
      <c r="S42" s="155">
        <f t="shared" si="3"/>
        <v>4.5698427382053763</v>
      </c>
      <c r="T42" s="155">
        <f t="shared" si="3"/>
        <v>9.1096072186836512</v>
      </c>
      <c r="U42" s="155">
        <f t="shared" si="3"/>
        <v>7.9132461741157316</v>
      </c>
      <c r="V42" s="155">
        <f t="shared" si="3"/>
        <v>39.673923251751546</v>
      </c>
      <c r="W42" s="131"/>
      <c r="X42" s="123"/>
      <c r="Y42" s="123"/>
      <c r="Z42" s="123" t="s">
        <v>7</v>
      </c>
    </row>
    <row r="43" spans="1:26" ht="10.8" customHeight="1">
      <c r="A43" s="74"/>
      <c r="B43" s="74"/>
      <c r="C43" s="74"/>
      <c r="D43" s="74"/>
      <c r="E43" s="133"/>
      <c r="F43" s="146"/>
      <c r="G43" s="146"/>
      <c r="H43" s="146"/>
      <c r="I43" s="146"/>
      <c r="J43" s="146"/>
      <c r="K43" s="146"/>
      <c r="L43" s="146"/>
      <c r="M43" s="146"/>
      <c r="N43" s="146"/>
      <c r="O43" s="156"/>
      <c r="P43" s="156"/>
      <c r="Q43" s="156"/>
      <c r="R43" s="156"/>
      <c r="S43" s="156"/>
      <c r="T43" s="156"/>
      <c r="U43" s="155"/>
      <c r="V43" s="155"/>
      <c r="W43" s="113"/>
      <c r="X43" s="113"/>
      <c r="Y43" s="113"/>
      <c r="Z43" s="113"/>
    </row>
    <row r="44" spans="1:26" ht="19.2" customHeight="1">
      <c r="A44" s="121" t="s">
        <v>44</v>
      </c>
      <c r="B44" s="121"/>
      <c r="C44" s="121"/>
      <c r="D44" s="121"/>
      <c r="E44" s="122"/>
      <c r="F44" s="146">
        <v>8972</v>
      </c>
      <c r="G44" s="146">
        <v>12075</v>
      </c>
      <c r="H44" s="146">
        <v>10435</v>
      </c>
      <c r="I44" s="146">
        <v>12165</v>
      </c>
      <c r="J44" s="146">
        <v>13206</v>
      </c>
      <c r="K44" s="146">
        <v>13971</v>
      </c>
      <c r="L44" s="146">
        <v>15456</v>
      </c>
      <c r="M44" s="146">
        <v>16458</v>
      </c>
      <c r="N44" s="146">
        <v>17861</v>
      </c>
      <c r="O44" s="157">
        <f t="shared" ref="O44:V48" si="4">(G44-F44)*100/F44</f>
        <v>34.585376727596966</v>
      </c>
      <c r="P44" s="157">
        <f t="shared" si="4"/>
        <v>-13.581780538302278</v>
      </c>
      <c r="Q44" s="157">
        <f t="shared" si="4"/>
        <v>16.57882127455678</v>
      </c>
      <c r="R44" s="157">
        <f t="shared" si="4"/>
        <v>8.5573366214549935</v>
      </c>
      <c r="S44" s="157">
        <f t="shared" si="4"/>
        <v>5.792821444797819</v>
      </c>
      <c r="T44" s="157">
        <f t="shared" si="4"/>
        <v>10.629160403693366</v>
      </c>
      <c r="U44" s="157">
        <f t="shared" si="4"/>
        <v>6.4829192546583849</v>
      </c>
      <c r="V44" s="157">
        <f t="shared" si="4"/>
        <v>8.5247296147770086</v>
      </c>
      <c r="W44" s="20"/>
      <c r="X44" s="123" t="s">
        <v>43</v>
      </c>
      <c r="Y44" s="123"/>
      <c r="Z44" s="123"/>
    </row>
    <row r="45" spans="1:26" ht="19.2" customHeight="1">
      <c r="A45" s="124" t="s">
        <v>48</v>
      </c>
      <c r="B45" s="124"/>
      <c r="C45" s="125"/>
      <c r="D45" s="125"/>
      <c r="E45" s="126"/>
      <c r="F45" s="146">
        <v>23.057500000000001</v>
      </c>
      <c r="G45" s="146">
        <v>23.0077267080745</v>
      </c>
      <c r="H45" s="147">
        <v>34.661910397699998</v>
      </c>
      <c r="I45" s="146">
        <v>42.81</v>
      </c>
      <c r="J45" s="146">
        <v>48.72</v>
      </c>
      <c r="K45" s="147">
        <v>51.69</v>
      </c>
      <c r="L45" s="146">
        <v>56.71</v>
      </c>
      <c r="M45" s="146">
        <v>59.37</v>
      </c>
      <c r="N45" s="147">
        <v>63.22</v>
      </c>
      <c r="O45" s="157">
        <f t="shared" si="4"/>
        <v>-0.21586595218692714</v>
      </c>
      <c r="P45" s="157">
        <f t="shared" si="4"/>
        <v>50.653347188514253</v>
      </c>
      <c r="Q45" s="157">
        <f t="shared" si="4"/>
        <v>23.507329829231434</v>
      </c>
      <c r="R45" s="157">
        <f t="shared" si="4"/>
        <v>13.805185704274693</v>
      </c>
      <c r="S45" s="157">
        <f t="shared" si="4"/>
        <v>6.0960591133004902</v>
      </c>
      <c r="T45" s="157">
        <f t="shared" si="4"/>
        <v>9.7117430837686278</v>
      </c>
      <c r="U45" s="157">
        <f t="shared" si="4"/>
        <v>4.6905307705871921</v>
      </c>
      <c r="V45" s="157">
        <f t="shared" si="4"/>
        <v>6.484756611083041</v>
      </c>
      <c r="W45" s="20" t="s">
        <v>58</v>
      </c>
      <c r="X45" s="123" t="s">
        <v>59</v>
      </c>
      <c r="Z45" s="123"/>
    </row>
    <row r="46" spans="1:26" ht="19.2" customHeight="1">
      <c r="A46" s="127" t="s">
        <v>47</v>
      </c>
      <c r="B46" s="128"/>
      <c r="C46" s="124"/>
      <c r="D46" s="127"/>
      <c r="E46" s="129"/>
      <c r="F46" s="146">
        <v>1264051.4968214601</v>
      </c>
      <c r="G46" s="146">
        <v>2107633</v>
      </c>
      <c r="H46" s="146">
        <v>2658030</v>
      </c>
      <c r="I46" s="146">
        <v>3041764</v>
      </c>
      <c r="J46" s="146">
        <v>3629770</v>
      </c>
      <c r="K46" s="146">
        <v>3851466</v>
      </c>
      <c r="L46" s="146">
        <v>4321199</v>
      </c>
      <c r="M46" s="146">
        <v>4598504</v>
      </c>
      <c r="N46" s="146">
        <v>5191244</v>
      </c>
      <c r="O46" s="157">
        <f t="shared" si="4"/>
        <v>66.736324057981861</v>
      </c>
      <c r="P46" s="157">
        <f t="shared" si="4"/>
        <v>26.11446110399676</v>
      </c>
      <c r="Q46" s="157">
        <f t="shared" si="4"/>
        <v>14.436782128117441</v>
      </c>
      <c r="R46" s="157">
        <f t="shared" si="4"/>
        <v>19.331085514852568</v>
      </c>
      <c r="S46" s="157">
        <f t="shared" si="4"/>
        <v>6.1077148138862789</v>
      </c>
      <c r="T46" s="157">
        <f t="shared" si="4"/>
        <v>12.196213078344714</v>
      </c>
      <c r="U46" s="157">
        <f t="shared" si="4"/>
        <v>6.4173161199009812</v>
      </c>
      <c r="V46" s="157">
        <f t="shared" si="4"/>
        <v>12.88984417541009</v>
      </c>
      <c r="W46" s="20" t="s">
        <v>58</v>
      </c>
      <c r="X46" s="123" t="s">
        <v>60</v>
      </c>
      <c r="Z46" s="123"/>
    </row>
    <row r="47" spans="1:26" ht="19.2" customHeight="1">
      <c r="A47" s="121"/>
      <c r="B47" s="128"/>
      <c r="C47" s="121" t="s">
        <v>10</v>
      </c>
      <c r="D47" s="121"/>
      <c r="E47" s="122"/>
      <c r="F47" s="146">
        <v>1187500.7463896701</v>
      </c>
      <c r="G47" s="146">
        <v>2027837</v>
      </c>
      <c r="H47" s="146">
        <v>2584906</v>
      </c>
      <c r="I47" s="146">
        <v>2970203</v>
      </c>
      <c r="J47" s="146">
        <v>3546057</v>
      </c>
      <c r="K47" s="146">
        <v>3764272</v>
      </c>
      <c r="L47" s="146">
        <v>4228596</v>
      </c>
      <c r="M47" s="146">
        <v>4501322</v>
      </c>
      <c r="N47" s="146">
        <v>5073533</v>
      </c>
      <c r="O47" s="157">
        <f t="shared" si="4"/>
        <v>70.765113720154204</v>
      </c>
      <c r="P47" s="157">
        <f t="shared" si="4"/>
        <v>27.471093583951767</v>
      </c>
      <c r="Q47" s="157">
        <f t="shared" si="4"/>
        <v>14.905648406557143</v>
      </c>
      <c r="R47" s="157">
        <f t="shared" si="4"/>
        <v>19.387698416572874</v>
      </c>
      <c r="S47" s="157">
        <f t="shared" si="4"/>
        <v>6.1537363894601809</v>
      </c>
      <c r="T47" s="157">
        <f t="shared" si="4"/>
        <v>12.335027861961091</v>
      </c>
      <c r="U47" s="157">
        <f t="shared" si="4"/>
        <v>6.4495638741558663</v>
      </c>
      <c r="V47" s="157">
        <f t="shared" si="4"/>
        <v>12.71206547765301</v>
      </c>
      <c r="W47" s="20"/>
      <c r="X47" s="123"/>
      <c r="Y47" s="123"/>
      <c r="Z47" s="123" t="s">
        <v>9</v>
      </c>
    </row>
    <row r="48" spans="1:26" ht="19.2" customHeight="1">
      <c r="A48" s="134"/>
      <c r="B48" s="134"/>
      <c r="C48" s="134" t="s">
        <v>8</v>
      </c>
      <c r="D48" s="134"/>
      <c r="E48" s="135"/>
      <c r="F48" s="158">
        <v>76550.750431792898</v>
      </c>
      <c r="G48" s="158">
        <v>79796</v>
      </c>
      <c r="H48" s="158">
        <v>73124</v>
      </c>
      <c r="I48" s="158">
        <v>71561</v>
      </c>
      <c r="J48" s="158">
        <v>83713</v>
      </c>
      <c r="K48" s="158">
        <v>87194</v>
      </c>
      <c r="L48" s="158">
        <v>92603</v>
      </c>
      <c r="M48" s="158">
        <v>97182</v>
      </c>
      <c r="N48" s="158">
        <v>117711</v>
      </c>
      <c r="O48" s="159">
        <f t="shared" si="4"/>
        <v>4.2393438991804997</v>
      </c>
      <c r="P48" s="159">
        <f t="shared" si="4"/>
        <v>-8.3613213694922059</v>
      </c>
      <c r="Q48" s="159">
        <f t="shared" si="4"/>
        <v>-2.1374651277282424</v>
      </c>
      <c r="R48" s="159">
        <f t="shared" si="4"/>
        <v>16.981316638951384</v>
      </c>
      <c r="S48" s="159">
        <f t="shared" si="4"/>
        <v>4.1582549902643553</v>
      </c>
      <c r="T48" s="159">
        <f t="shared" si="4"/>
        <v>6.2034084914099594</v>
      </c>
      <c r="U48" s="159">
        <f t="shared" si="4"/>
        <v>4.9447642085029644</v>
      </c>
      <c r="V48" s="159">
        <f t="shared" si="4"/>
        <v>21.124282274495275</v>
      </c>
      <c r="W48" s="136"/>
      <c r="X48" s="137"/>
      <c r="Y48" s="137"/>
      <c r="Z48" s="137" t="s">
        <v>7</v>
      </c>
    </row>
    <row r="49" spans="1:26" ht="6.6" customHeight="1">
      <c r="A49" s="74"/>
      <c r="B49" s="74"/>
      <c r="C49" s="74"/>
      <c r="D49" s="74"/>
      <c r="E49" s="74"/>
      <c r="F49" s="113"/>
      <c r="G49" s="113"/>
      <c r="H49" s="113"/>
      <c r="I49" s="113"/>
      <c r="U49" s="20"/>
      <c r="V49" s="20"/>
      <c r="W49" s="20"/>
      <c r="X49" s="123"/>
      <c r="Y49" s="123"/>
      <c r="Z49" s="123"/>
    </row>
    <row r="50" spans="1:26">
      <c r="A50" s="74"/>
      <c r="B50" s="74"/>
      <c r="C50" s="74" t="s">
        <v>6</v>
      </c>
      <c r="E50" s="74"/>
      <c r="F50" s="113"/>
      <c r="G50" s="113"/>
      <c r="H50" s="113"/>
      <c r="I50" s="113"/>
      <c r="X50" s="139"/>
      <c r="Y50" s="139"/>
      <c r="Z50" s="123"/>
    </row>
    <row r="51" spans="1:26">
      <c r="A51" s="74"/>
      <c r="B51" s="74"/>
      <c r="C51" s="74"/>
      <c r="D51" s="74" t="s">
        <v>5</v>
      </c>
      <c r="E51" s="74"/>
      <c r="F51" s="113"/>
      <c r="G51" s="113"/>
      <c r="H51" s="113"/>
      <c r="I51" s="113"/>
      <c r="X51" s="139"/>
      <c r="Y51" s="139"/>
      <c r="Z51" s="123"/>
    </row>
    <row r="52" spans="1:26">
      <c r="A52" s="74"/>
      <c r="B52" s="74"/>
      <c r="C52" s="74"/>
      <c r="D52" s="74" t="s">
        <v>4</v>
      </c>
      <c r="E52" s="74"/>
      <c r="F52" s="113"/>
      <c r="G52" s="113"/>
      <c r="H52" s="113"/>
      <c r="I52" s="113"/>
      <c r="X52" s="139"/>
      <c r="Y52" s="139"/>
      <c r="Z52" s="123"/>
    </row>
    <row r="53" spans="1:26">
      <c r="A53" s="74"/>
      <c r="B53" s="74"/>
      <c r="C53" s="74" t="s">
        <v>3</v>
      </c>
      <c r="E53" s="74"/>
      <c r="F53" s="113"/>
      <c r="G53" s="113"/>
      <c r="H53" s="113"/>
      <c r="I53" s="113"/>
      <c r="X53" s="139"/>
      <c r="Y53" s="139"/>
      <c r="Z53" s="123"/>
    </row>
    <row r="54" spans="1:26">
      <c r="A54" s="74"/>
      <c r="B54" s="74"/>
      <c r="D54" s="74" t="s">
        <v>2</v>
      </c>
      <c r="E54" s="74"/>
      <c r="F54" s="113"/>
      <c r="G54" s="113"/>
      <c r="H54" s="113"/>
      <c r="I54" s="113"/>
      <c r="X54" s="139"/>
      <c r="Y54" s="139"/>
      <c r="Z54" s="123"/>
    </row>
    <row r="55" spans="1:26">
      <c r="B55" s="138" t="s">
        <v>1</v>
      </c>
      <c r="F55" s="113"/>
      <c r="G55" s="113"/>
      <c r="H55" s="113"/>
      <c r="I55" s="113"/>
      <c r="X55" s="139"/>
      <c r="Y55" s="139"/>
      <c r="Z55" s="123"/>
    </row>
    <row r="56" spans="1:26">
      <c r="B56" s="138" t="s">
        <v>0</v>
      </c>
      <c r="F56" s="113"/>
      <c r="G56" s="113"/>
      <c r="H56" s="113"/>
      <c r="I56" s="113"/>
      <c r="X56" s="139"/>
      <c r="Y56" s="139"/>
      <c r="Z56" s="123"/>
    </row>
    <row r="57" spans="1:26">
      <c r="X57" s="139"/>
      <c r="Y57" s="139"/>
      <c r="Z57" s="123"/>
    </row>
    <row r="58" spans="1:26">
      <c r="X58" s="139"/>
      <c r="Y58" s="139"/>
      <c r="Z58" s="123"/>
    </row>
    <row r="59" spans="1:26">
      <c r="X59" s="139"/>
      <c r="Y59" s="139"/>
      <c r="Z59" s="123"/>
    </row>
    <row r="60" spans="1:26">
      <c r="X60" s="139"/>
      <c r="Y60" s="139"/>
      <c r="Z60" s="123"/>
    </row>
    <row r="61" spans="1:26">
      <c r="X61" s="139"/>
      <c r="Y61" s="139"/>
      <c r="Z61" s="123"/>
    </row>
    <row r="62" spans="1:26">
      <c r="X62" s="139"/>
      <c r="Y62" s="139"/>
      <c r="Z62" s="123"/>
    </row>
    <row r="63" spans="1:26">
      <c r="X63" s="139"/>
      <c r="Y63" s="139"/>
      <c r="Z63" s="123"/>
    </row>
    <row r="64" spans="1:26">
      <c r="X64" s="139"/>
      <c r="Y64" s="139"/>
      <c r="Z64" s="123"/>
    </row>
    <row r="65" spans="24:26">
      <c r="X65" s="139"/>
      <c r="Y65" s="139"/>
      <c r="Z65" s="123"/>
    </row>
    <row r="66" spans="24:26">
      <c r="X66" s="139"/>
      <c r="Y66" s="139"/>
      <c r="Z66" s="123"/>
    </row>
    <row r="67" spans="24:26">
      <c r="X67" s="139"/>
      <c r="Y67" s="139"/>
      <c r="Z67" s="123"/>
    </row>
    <row r="68" spans="24:26">
      <c r="X68" s="139"/>
      <c r="Y68" s="139"/>
      <c r="Z68" s="123"/>
    </row>
    <row r="69" spans="24:26">
      <c r="X69" s="139"/>
      <c r="Y69" s="139"/>
      <c r="Z69" s="123"/>
    </row>
    <row r="70" spans="24:26">
      <c r="X70" s="139"/>
      <c r="Y70" s="139"/>
      <c r="Z70" s="123"/>
    </row>
    <row r="71" spans="24:26">
      <c r="X71" s="139"/>
      <c r="Y71" s="139"/>
      <c r="Z71" s="123"/>
    </row>
    <row r="72" spans="24:26">
      <c r="X72" s="139"/>
      <c r="Y72" s="139"/>
      <c r="Z72" s="123"/>
    </row>
    <row r="73" spans="24:26">
      <c r="X73" s="139"/>
      <c r="Y73" s="139"/>
      <c r="Z73" s="123"/>
    </row>
    <row r="74" spans="24:26">
      <c r="X74" s="139"/>
      <c r="Y74" s="139"/>
      <c r="Z74" s="123"/>
    </row>
    <row r="75" spans="24:26">
      <c r="X75" s="139"/>
      <c r="Y75" s="139"/>
      <c r="Z75" s="123"/>
    </row>
    <row r="76" spans="24:26">
      <c r="X76" s="139"/>
      <c r="Y76" s="139"/>
      <c r="Z76" s="123"/>
    </row>
    <row r="77" spans="24:26">
      <c r="X77" s="139"/>
      <c r="Y77" s="139"/>
      <c r="Z77" s="123"/>
    </row>
    <row r="78" spans="24:26">
      <c r="X78" s="139"/>
      <c r="Y78" s="139"/>
      <c r="Z78" s="123"/>
    </row>
    <row r="79" spans="24:26">
      <c r="X79" s="139"/>
      <c r="Y79" s="139"/>
      <c r="Z79" s="123"/>
    </row>
    <row r="80" spans="24:26">
      <c r="X80" s="139"/>
      <c r="Y80" s="139"/>
      <c r="Z80" s="123"/>
    </row>
    <row r="81" spans="24:26">
      <c r="X81" s="139"/>
      <c r="Y81" s="139"/>
      <c r="Z81" s="123"/>
    </row>
    <row r="82" spans="24:26">
      <c r="X82" s="139"/>
      <c r="Y82" s="139"/>
      <c r="Z82" s="123"/>
    </row>
    <row r="83" spans="24:26">
      <c r="X83" s="139"/>
      <c r="Y83" s="139"/>
      <c r="Z83" s="123"/>
    </row>
    <row r="84" spans="24:26">
      <c r="X84" s="139"/>
      <c r="Y84" s="139"/>
      <c r="Z84" s="123"/>
    </row>
    <row r="85" spans="24:26">
      <c r="X85" s="139"/>
      <c r="Y85" s="139"/>
      <c r="Z85" s="123"/>
    </row>
    <row r="86" spans="24:26">
      <c r="X86" s="139"/>
      <c r="Y86" s="139"/>
      <c r="Z86" s="123"/>
    </row>
    <row r="87" spans="24:26">
      <c r="X87" s="139"/>
      <c r="Y87" s="139"/>
      <c r="Z87" s="123"/>
    </row>
    <row r="88" spans="24:26">
      <c r="X88" s="139"/>
      <c r="Y88" s="139"/>
      <c r="Z88" s="123"/>
    </row>
    <row r="89" spans="24:26">
      <c r="X89" s="139"/>
      <c r="Y89" s="139"/>
      <c r="Z89" s="123"/>
    </row>
    <row r="90" spans="24:26">
      <c r="X90" s="139"/>
      <c r="Y90" s="139"/>
      <c r="Z90" s="123"/>
    </row>
    <row r="91" spans="24:26">
      <c r="X91" s="139"/>
      <c r="Y91" s="139"/>
      <c r="Z91" s="123"/>
    </row>
    <row r="92" spans="24:26">
      <c r="X92" s="139"/>
      <c r="Y92" s="139"/>
      <c r="Z92" s="123"/>
    </row>
    <row r="93" spans="24:26">
      <c r="X93" s="139"/>
      <c r="Y93" s="139"/>
      <c r="Z93" s="123"/>
    </row>
    <row r="94" spans="24:26">
      <c r="X94" s="139"/>
      <c r="Y94" s="139"/>
      <c r="Z94" s="123"/>
    </row>
  </sheetData>
  <mergeCells count="6">
    <mergeCell ref="A4:E6"/>
    <mergeCell ref="O4:V4"/>
    <mergeCell ref="X4:Z6"/>
    <mergeCell ref="A32:E34"/>
    <mergeCell ref="O32:V32"/>
    <mergeCell ref="X32:Z34"/>
  </mergeCells>
  <pageMargins left="0.33" right="0.21" top="0.55000000000000004" bottom="0.74803149606299213" header="0.31496062992125984" footer="0.31496062992125984"/>
  <pageSetup paperSize="9" orientation="landscape" horizontalDpi="4294967293" verticalDpi="0" r:id="rId1"/>
</worksheet>
</file>

<file path=xl/worksheets/sheet4.xml><?xml version="1.0" encoding="utf-8"?>
<worksheet xmlns="http://schemas.openxmlformats.org/spreadsheetml/2006/main" xmlns:r="http://schemas.openxmlformats.org/officeDocument/2006/relationships">
  <dimension ref="A1:AD94"/>
  <sheetViews>
    <sheetView workbookViewId="0">
      <selection activeCell="L1" sqref="L1:M2"/>
    </sheetView>
  </sheetViews>
  <sheetFormatPr defaultRowHeight="13.8"/>
  <cols>
    <col min="1" max="1" width="1.75" style="138" customWidth="1"/>
    <col min="2" max="2" width="1.25" style="138" customWidth="1"/>
    <col min="3" max="3" width="4.625" style="138" customWidth="1"/>
    <col min="4" max="4" width="4.75" style="138" customWidth="1"/>
    <col min="5" max="5" width="12.5" style="138" customWidth="1"/>
    <col min="6" max="9" width="6.75" style="138" customWidth="1"/>
    <col min="10" max="14" width="6.75" style="113" customWidth="1"/>
    <col min="15" max="20" width="4.875" style="113" customWidth="1"/>
    <col min="21" max="22" width="4.875" style="130" customWidth="1"/>
    <col min="23" max="23" width="0.875" style="130" customWidth="1"/>
    <col min="24" max="25" width="1.375" style="130" customWidth="1"/>
    <col min="26" max="26" width="26.625" style="20" customWidth="1"/>
    <col min="27" max="16384" width="9" style="113"/>
  </cols>
  <sheetData>
    <row r="1" spans="1:26" s="160" customFormat="1" ht="21">
      <c r="A1" s="102"/>
      <c r="B1" s="103" t="s">
        <v>32</v>
      </c>
      <c r="C1" s="103"/>
      <c r="D1" s="100"/>
      <c r="E1" s="103" t="s">
        <v>54</v>
      </c>
      <c r="F1" s="102"/>
      <c r="G1" s="102"/>
      <c r="H1" s="102"/>
      <c r="I1" s="102"/>
      <c r="L1" s="166"/>
      <c r="U1" s="55"/>
      <c r="V1" s="55"/>
      <c r="W1" s="55"/>
      <c r="X1" s="55"/>
      <c r="Y1" s="55"/>
      <c r="Z1" s="56"/>
    </row>
    <row r="2" spans="1:26" s="160" customFormat="1" ht="21">
      <c r="A2" s="162"/>
      <c r="B2" s="102" t="s">
        <v>30</v>
      </c>
      <c r="C2" s="99"/>
      <c r="D2" s="100"/>
      <c r="E2" s="99" t="s">
        <v>55</v>
      </c>
      <c r="F2" s="162"/>
      <c r="G2" s="162"/>
      <c r="H2" s="162"/>
      <c r="I2" s="162"/>
      <c r="L2" s="166"/>
      <c r="U2" s="56"/>
      <c r="V2" s="56"/>
      <c r="W2" s="56"/>
      <c r="X2" s="56"/>
      <c r="Y2" s="56"/>
      <c r="Z2" s="56"/>
    </row>
    <row r="3" spans="1:26">
      <c r="F3" s="141"/>
      <c r="G3" s="141"/>
      <c r="H3" s="141"/>
      <c r="I3" s="141"/>
      <c r="J3" s="140"/>
      <c r="K3" s="140"/>
      <c r="L3" s="140"/>
      <c r="M3" s="140"/>
      <c r="N3" s="140"/>
      <c r="O3" s="140"/>
      <c r="P3" s="140"/>
      <c r="Q3" s="140"/>
      <c r="R3" s="140"/>
      <c r="S3" s="140"/>
      <c r="T3" s="140"/>
      <c r="U3" s="142"/>
      <c r="V3" s="142"/>
    </row>
    <row r="4" spans="1:26" ht="21" customHeight="1">
      <c r="A4" s="208" t="s">
        <v>28</v>
      </c>
      <c r="B4" s="208"/>
      <c r="C4" s="208"/>
      <c r="D4" s="208"/>
      <c r="E4" s="209"/>
      <c r="F4" s="143"/>
      <c r="G4" s="143"/>
      <c r="H4" s="143"/>
      <c r="I4" s="143"/>
      <c r="J4" s="143"/>
      <c r="K4" s="143"/>
      <c r="L4" s="143"/>
      <c r="M4" s="143"/>
      <c r="N4" s="143"/>
      <c r="O4" s="214" t="s">
        <v>72</v>
      </c>
      <c r="P4" s="215"/>
      <c r="Q4" s="215"/>
      <c r="R4" s="215"/>
      <c r="S4" s="215"/>
      <c r="T4" s="215"/>
      <c r="U4" s="215"/>
      <c r="V4" s="216"/>
      <c r="W4" s="114"/>
      <c r="X4" s="217" t="s">
        <v>26</v>
      </c>
      <c r="Y4" s="217"/>
      <c r="Z4" s="217"/>
    </row>
    <row r="5" spans="1:26" ht="21" customHeight="1">
      <c r="A5" s="210"/>
      <c r="B5" s="210"/>
      <c r="C5" s="210"/>
      <c r="D5" s="210"/>
      <c r="E5" s="211"/>
      <c r="F5" s="144">
        <v>2552</v>
      </c>
      <c r="G5" s="144">
        <v>2553</v>
      </c>
      <c r="H5" s="144">
        <v>2554</v>
      </c>
      <c r="I5" s="144">
        <v>2555</v>
      </c>
      <c r="J5" s="144">
        <v>2556</v>
      </c>
      <c r="K5" s="144">
        <v>2557</v>
      </c>
      <c r="L5" s="144">
        <v>2558</v>
      </c>
      <c r="M5" s="144">
        <v>2559</v>
      </c>
      <c r="N5" s="144">
        <v>2560</v>
      </c>
      <c r="O5" s="144">
        <v>2553</v>
      </c>
      <c r="P5" s="144">
        <v>2554</v>
      </c>
      <c r="Q5" s="144">
        <v>2555</v>
      </c>
      <c r="R5" s="144">
        <v>2556</v>
      </c>
      <c r="S5" s="144">
        <v>2557</v>
      </c>
      <c r="T5" s="144">
        <v>2558</v>
      </c>
      <c r="U5" s="144">
        <v>2559</v>
      </c>
      <c r="V5" s="144">
        <v>2560</v>
      </c>
      <c r="W5" s="115"/>
      <c r="X5" s="218"/>
      <c r="Y5" s="218"/>
      <c r="Z5" s="218"/>
    </row>
    <row r="6" spans="1:26">
      <c r="A6" s="212"/>
      <c r="B6" s="212"/>
      <c r="C6" s="212"/>
      <c r="D6" s="212"/>
      <c r="E6" s="213"/>
      <c r="F6" s="145" t="s">
        <v>53</v>
      </c>
      <c r="G6" s="145" t="s">
        <v>52</v>
      </c>
      <c r="H6" s="145" t="s">
        <v>51</v>
      </c>
      <c r="I6" s="145" t="s">
        <v>50</v>
      </c>
      <c r="J6" s="145" t="s">
        <v>49</v>
      </c>
      <c r="K6" s="145" t="s">
        <v>24</v>
      </c>
      <c r="L6" s="145" t="s">
        <v>23</v>
      </c>
      <c r="M6" s="145" t="s">
        <v>22</v>
      </c>
      <c r="N6" s="145" t="s">
        <v>21</v>
      </c>
      <c r="O6" s="145" t="s">
        <v>52</v>
      </c>
      <c r="P6" s="145" t="s">
        <v>51</v>
      </c>
      <c r="Q6" s="145" t="s">
        <v>50</v>
      </c>
      <c r="R6" s="145" t="s">
        <v>49</v>
      </c>
      <c r="S6" s="145" t="s">
        <v>24</v>
      </c>
      <c r="T6" s="145" t="s">
        <v>23</v>
      </c>
      <c r="U6" s="145" t="s">
        <v>22</v>
      </c>
      <c r="V6" s="145" t="s">
        <v>21</v>
      </c>
      <c r="W6" s="116"/>
      <c r="X6" s="219"/>
      <c r="Y6" s="219"/>
      <c r="Z6" s="219"/>
    </row>
    <row r="7" spans="1:26" ht="7.2" customHeight="1">
      <c r="A7" s="117"/>
      <c r="B7" s="117"/>
      <c r="C7" s="117"/>
      <c r="D7" s="117"/>
      <c r="E7" s="118"/>
      <c r="F7" s="146"/>
      <c r="G7" s="146"/>
      <c r="H7" s="147"/>
      <c r="I7" s="146"/>
      <c r="J7" s="146"/>
      <c r="K7" s="147"/>
      <c r="L7" s="146"/>
      <c r="M7" s="146"/>
      <c r="N7" s="147"/>
      <c r="O7" s="147"/>
      <c r="P7" s="147"/>
      <c r="Q7" s="147"/>
      <c r="R7" s="147"/>
      <c r="S7" s="147"/>
      <c r="T7" s="147"/>
      <c r="U7" s="148"/>
      <c r="V7" s="148"/>
      <c r="W7" s="119"/>
      <c r="X7" s="120"/>
      <c r="Y7" s="120"/>
      <c r="Z7" s="120"/>
    </row>
    <row r="8" spans="1:26" ht="18" customHeight="1">
      <c r="A8" s="121" t="s">
        <v>44</v>
      </c>
      <c r="B8" s="121"/>
      <c r="C8" s="121"/>
      <c r="D8" s="121"/>
      <c r="E8" s="122"/>
      <c r="F8" s="146">
        <v>8972</v>
      </c>
      <c r="G8" s="146">
        <v>12075</v>
      </c>
      <c r="H8" s="146">
        <v>10435</v>
      </c>
      <c r="I8" s="146">
        <v>12165</v>
      </c>
      <c r="J8" s="146">
        <v>13206</v>
      </c>
      <c r="K8" s="146">
        <v>13971</v>
      </c>
      <c r="L8" s="146">
        <v>15456</v>
      </c>
      <c r="M8" s="146">
        <v>16458</v>
      </c>
      <c r="N8" s="146">
        <v>17861</v>
      </c>
      <c r="O8" s="149">
        <f t="shared" ref="O8:V9" si="0">(G8-F8)*100/F8</f>
        <v>34.585376727596966</v>
      </c>
      <c r="P8" s="149">
        <f t="shared" si="0"/>
        <v>-13.581780538302278</v>
      </c>
      <c r="Q8" s="149">
        <f t="shared" si="0"/>
        <v>16.57882127455678</v>
      </c>
      <c r="R8" s="149">
        <f t="shared" si="0"/>
        <v>8.5573366214549935</v>
      </c>
      <c r="S8" s="149">
        <f t="shared" si="0"/>
        <v>5.792821444797819</v>
      </c>
      <c r="T8" s="149">
        <f t="shared" si="0"/>
        <v>10.629160403693366</v>
      </c>
      <c r="U8" s="149">
        <f t="shared" si="0"/>
        <v>6.4829192546583849</v>
      </c>
      <c r="V8" s="149">
        <f t="shared" si="0"/>
        <v>8.5247296147770086</v>
      </c>
      <c r="W8" s="20"/>
      <c r="X8" s="123" t="s">
        <v>43</v>
      </c>
      <c r="Y8" s="123"/>
      <c r="Z8" s="123"/>
    </row>
    <row r="9" spans="1:26" ht="18" customHeight="1">
      <c r="A9" s="124" t="s">
        <v>42</v>
      </c>
      <c r="B9" s="125"/>
      <c r="C9" s="125"/>
      <c r="D9" s="125"/>
      <c r="E9" s="126"/>
      <c r="F9" s="146">
        <v>3929523</v>
      </c>
      <c r="G9" s="146">
        <v>5232940</v>
      </c>
      <c r="H9" s="147">
        <v>5771424</v>
      </c>
      <c r="I9" s="146">
        <v>6198758</v>
      </c>
      <c r="J9" s="146">
        <v>6804563</v>
      </c>
      <c r="K9" s="147">
        <v>7063059</v>
      </c>
      <c r="L9" s="146">
        <v>7879571</v>
      </c>
      <c r="M9" s="146">
        <v>8321239</v>
      </c>
      <c r="N9" s="147">
        <v>9314196</v>
      </c>
      <c r="O9" s="150">
        <f t="shared" si="0"/>
        <v>33.169852931259086</v>
      </c>
      <c r="P9" s="150">
        <f t="shared" si="0"/>
        <v>10.290276594037005</v>
      </c>
      <c r="Q9" s="150">
        <f t="shared" si="0"/>
        <v>7.4043078449963131</v>
      </c>
      <c r="R9" s="150">
        <f t="shared" si="0"/>
        <v>9.7730061409075812</v>
      </c>
      <c r="S9" s="150">
        <f t="shared" si="0"/>
        <v>3.7988626161591861</v>
      </c>
      <c r="T9" s="150">
        <f t="shared" si="0"/>
        <v>11.560316854212884</v>
      </c>
      <c r="U9" s="150">
        <f t="shared" si="0"/>
        <v>5.605229015640572</v>
      </c>
      <c r="V9" s="150">
        <f t="shared" si="0"/>
        <v>11.932802314655305</v>
      </c>
      <c r="W9" s="20"/>
      <c r="X9" s="123" t="s">
        <v>41</v>
      </c>
      <c r="Y9" s="123"/>
      <c r="Z9" s="123"/>
    </row>
    <row r="10" spans="1:26" ht="18" customHeight="1">
      <c r="A10" s="127"/>
      <c r="B10" s="128"/>
      <c r="C10" s="124" t="s">
        <v>10</v>
      </c>
      <c r="D10" s="127"/>
      <c r="E10" s="129"/>
      <c r="F10" s="146">
        <v>3824094</v>
      </c>
      <c r="G10" s="146">
        <v>5124864</v>
      </c>
      <c r="H10" s="146">
        <v>5671679</v>
      </c>
      <c r="I10" s="146">
        <v>6082187</v>
      </c>
      <c r="J10" s="146">
        <v>6677142</v>
      </c>
      <c r="K10" s="146">
        <v>6930725</v>
      </c>
      <c r="L10" s="146">
        <v>7737834</v>
      </c>
      <c r="M10" s="146">
        <v>8173786</v>
      </c>
      <c r="N10" s="146">
        <v>9127919</v>
      </c>
      <c r="O10" s="150">
        <f t="shared" ref="O10:V12" si="1">(G10-F10)*100/F10</f>
        <v>34.015115737217755</v>
      </c>
      <c r="P10" s="150">
        <f t="shared" si="1"/>
        <v>10.669844116839004</v>
      </c>
      <c r="Q10" s="150">
        <f t="shared" si="1"/>
        <v>7.2378567263767923</v>
      </c>
      <c r="R10" s="150">
        <f t="shared" si="1"/>
        <v>9.7819254817387229</v>
      </c>
      <c r="S10" s="150">
        <f t="shared" si="1"/>
        <v>3.7977775521323345</v>
      </c>
      <c r="T10" s="150">
        <f t="shared" si="1"/>
        <v>11.645376205231054</v>
      </c>
      <c r="U10" s="150">
        <f t="shared" si="1"/>
        <v>5.634031435670499</v>
      </c>
      <c r="V10" s="150">
        <f t="shared" si="1"/>
        <v>11.673085152951154</v>
      </c>
      <c r="W10" s="20"/>
      <c r="X10" s="123"/>
      <c r="Y10" s="123"/>
      <c r="Z10" s="123" t="s">
        <v>9</v>
      </c>
    </row>
    <row r="11" spans="1:26" ht="18" customHeight="1">
      <c r="A11" s="121"/>
      <c r="B11" s="128"/>
      <c r="C11" s="121" t="s">
        <v>8</v>
      </c>
      <c r="D11" s="121"/>
      <c r="E11" s="122"/>
      <c r="F11" s="146">
        <v>105429</v>
      </c>
      <c r="G11" s="146">
        <v>108076</v>
      </c>
      <c r="H11" s="146">
        <v>99745</v>
      </c>
      <c r="I11" s="146">
        <v>116571</v>
      </c>
      <c r="J11" s="146">
        <v>127421</v>
      </c>
      <c r="K11" s="146">
        <v>132334</v>
      </c>
      <c r="L11" s="146">
        <v>141737</v>
      </c>
      <c r="M11" s="146">
        <v>147453</v>
      </c>
      <c r="N11" s="146">
        <v>186277</v>
      </c>
      <c r="O11" s="150">
        <f t="shared" si="1"/>
        <v>2.5106944009712699</v>
      </c>
      <c r="P11" s="150">
        <f t="shared" si="1"/>
        <v>-7.7084644139309377</v>
      </c>
      <c r="Q11" s="150">
        <f t="shared" si="1"/>
        <v>16.869015990776479</v>
      </c>
      <c r="R11" s="150">
        <f t="shared" si="1"/>
        <v>9.30763225845193</v>
      </c>
      <c r="S11" s="150">
        <f t="shared" si="1"/>
        <v>3.8557223691542211</v>
      </c>
      <c r="T11" s="150">
        <f t="shared" si="1"/>
        <v>7.1055057657140264</v>
      </c>
      <c r="U11" s="150">
        <f t="shared" si="1"/>
        <v>4.0328213522227792</v>
      </c>
      <c r="V11" s="150">
        <f t="shared" si="1"/>
        <v>26.32974574949306</v>
      </c>
      <c r="W11" s="20"/>
      <c r="X11" s="123"/>
      <c r="Y11" s="123"/>
      <c r="Z11" s="123" t="s">
        <v>7</v>
      </c>
    </row>
    <row r="12" spans="1:26" ht="18" customHeight="1">
      <c r="A12" s="128"/>
      <c r="B12" s="121" t="s">
        <v>68</v>
      </c>
      <c r="C12" s="121"/>
      <c r="D12" s="121"/>
      <c r="E12" s="122"/>
      <c r="F12" s="146">
        <v>2136148</v>
      </c>
      <c r="G12" s="146">
        <v>2838155</v>
      </c>
      <c r="H12" s="146">
        <v>3218835</v>
      </c>
      <c r="I12" s="146">
        <v>3403694</v>
      </c>
      <c r="J12" s="146">
        <v>3934041</v>
      </c>
      <c r="K12" s="146">
        <v>4114261</v>
      </c>
      <c r="L12" s="146">
        <v>4597649</v>
      </c>
      <c r="M12" s="146">
        <v>4870688</v>
      </c>
      <c r="N12" s="146">
        <v>5433259</v>
      </c>
      <c r="O12" s="150">
        <f t="shared" si="1"/>
        <v>32.863219215148014</v>
      </c>
      <c r="P12" s="150">
        <f t="shared" si="1"/>
        <v>13.412939039622572</v>
      </c>
      <c r="Q12" s="150">
        <f t="shared" si="1"/>
        <v>5.7430405721324638</v>
      </c>
      <c r="R12" s="150">
        <f t="shared" si="1"/>
        <v>15.58151232161293</v>
      </c>
      <c r="S12" s="150">
        <f t="shared" si="1"/>
        <v>4.5810402077660095</v>
      </c>
      <c r="T12" s="150">
        <f t="shared" si="1"/>
        <v>11.749084464986543</v>
      </c>
      <c r="U12" s="150">
        <f t="shared" si="1"/>
        <v>5.9386656093146737</v>
      </c>
      <c r="V12" s="150">
        <f t="shared" si="1"/>
        <v>11.550134190488079</v>
      </c>
      <c r="W12" s="20"/>
      <c r="Y12" s="123" t="s">
        <v>69</v>
      </c>
      <c r="Z12" s="123"/>
    </row>
    <row r="13" spans="1:26" ht="18" customHeight="1">
      <c r="A13" s="127"/>
      <c r="B13" s="128"/>
      <c r="C13" s="124" t="s">
        <v>10</v>
      </c>
      <c r="D13" s="127"/>
      <c r="E13" s="129"/>
      <c r="F13" s="146">
        <v>2054313</v>
      </c>
      <c r="G13" s="146">
        <v>2756760</v>
      </c>
      <c r="H13" s="146">
        <v>3143633</v>
      </c>
      <c r="I13" s="146">
        <v>3320846</v>
      </c>
      <c r="J13" s="146">
        <v>3842727</v>
      </c>
      <c r="K13" s="146">
        <v>4019347</v>
      </c>
      <c r="L13" s="146">
        <v>4497367</v>
      </c>
      <c r="M13" s="146">
        <v>4766384</v>
      </c>
      <c r="N13" s="146">
        <v>5302700</v>
      </c>
      <c r="O13" s="150">
        <f t="shared" ref="O13:V20" si="2">(G13-F13)*100/F13</f>
        <v>34.193766967351131</v>
      </c>
      <c r="P13" s="150">
        <f t="shared" si="2"/>
        <v>14.033611921240876</v>
      </c>
      <c r="Q13" s="150">
        <f t="shared" si="2"/>
        <v>5.6372038339080932</v>
      </c>
      <c r="R13" s="150">
        <f t="shared" si="2"/>
        <v>15.715302666850556</v>
      </c>
      <c r="S13" s="150">
        <f t="shared" si="2"/>
        <v>4.5962151357616605</v>
      </c>
      <c r="T13" s="150">
        <f t="shared" si="2"/>
        <v>11.892976645211274</v>
      </c>
      <c r="U13" s="150">
        <f t="shared" si="2"/>
        <v>5.9816554886448001</v>
      </c>
      <c r="V13" s="150">
        <f t="shared" si="2"/>
        <v>11.252051869929071</v>
      </c>
      <c r="W13" s="20"/>
      <c r="X13" s="123"/>
      <c r="Y13" s="123"/>
      <c r="Z13" s="123" t="s">
        <v>9</v>
      </c>
    </row>
    <row r="14" spans="1:26" ht="18" customHeight="1">
      <c r="A14" s="121"/>
      <c r="B14" s="128"/>
      <c r="C14" s="121" t="s">
        <v>8</v>
      </c>
      <c r="D14" s="121"/>
      <c r="E14" s="122"/>
      <c r="F14" s="146">
        <v>81835</v>
      </c>
      <c r="G14" s="146">
        <v>81395</v>
      </c>
      <c r="H14" s="146">
        <v>75202</v>
      </c>
      <c r="I14" s="146">
        <v>82848</v>
      </c>
      <c r="J14" s="146">
        <v>91314</v>
      </c>
      <c r="K14" s="146">
        <v>94914</v>
      </c>
      <c r="L14" s="146">
        <v>100282</v>
      </c>
      <c r="M14" s="146">
        <v>104304</v>
      </c>
      <c r="N14" s="146">
        <v>130559</v>
      </c>
      <c r="O14" s="150">
        <f t="shared" si="2"/>
        <v>-0.53766725728600229</v>
      </c>
      <c r="P14" s="150">
        <f t="shared" si="2"/>
        <v>-7.6085754653234225</v>
      </c>
      <c r="Q14" s="150">
        <f t="shared" si="2"/>
        <v>10.167282785032313</v>
      </c>
      <c r="R14" s="150">
        <f t="shared" si="2"/>
        <v>10.218713789107763</v>
      </c>
      <c r="S14" s="150">
        <f t="shared" si="2"/>
        <v>3.9424403705893947</v>
      </c>
      <c r="T14" s="150">
        <f t="shared" si="2"/>
        <v>5.6556461638957369</v>
      </c>
      <c r="U14" s="150">
        <f t="shared" si="2"/>
        <v>4.0106898546099998</v>
      </c>
      <c r="V14" s="150">
        <f t="shared" si="2"/>
        <v>25.17161374443933</v>
      </c>
      <c r="W14" s="20"/>
      <c r="X14" s="123"/>
      <c r="Y14" s="123"/>
      <c r="Z14" s="123" t="s">
        <v>7</v>
      </c>
    </row>
    <row r="15" spans="1:26" ht="18" customHeight="1">
      <c r="A15" s="128"/>
      <c r="B15" s="121" t="s">
        <v>70</v>
      </c>
      <c r="C15" s="121"/>
      <c r="D15" s="121"/>
      <c r="E15" s="122"/>
      <c r="F15" s="146">
        <v>1793375</v>
      </c>
      <c r="G15" s="146">
        <v>2394785</v>
      </c>
      <c r="H15" s="146">
        <v>2552589</v>
      </c>
      <c r="I15" s="146">
        <v>2795064</v>
      </c>
      <c r="J15" s="146">
        <v>2870522</v>
      </c>
      <c r="K15" s="146">
        <v>2948798</v>
      </c>
      <c r="L15" s="146">
        <v>3281922</v>
      </c>
      <c r="M15" s="146">
        <v>3450551</v>
      </c>
      <c r="N15" s="146">
        <v>3880937</v>
      </c>
      <c r="O15" s="150">
        <f t="shared" si="2"/>
        <v>33.535094444831671</v>
      </c>
      <c r="P15" s="150">
        <f t="shared" si="2"/>
        <v>6.5894850685969724</v>
      </c>
      <c r="Q15" s="150">
        <f t="shared" si="2"/>
        <v>9.4991790687807551</v>
      </c>
      <c r="R15" s="150">
        <f t="shared" si="2"/>
        <v>2.6996877352361164</v>
      </c>
      <c r="S15" s="150">
        <f t="shared" si="2"/>
        <v>2.7268907885046691</v>
      </c>
      <c r="T15" s="150">
        <f t="shared" si="2"/>
        <v>11.29694200823522</v>
      </c>
      <c r="U15" s="150">
        <f t="shared" si="2"/>
        <v>5.138117237399304</v>
      </c>
      <c r="V15" s="150">
        <f t="shared" si="2"/>
        <v>12.472964462777105</v>
      </c>
      <c r="W15" s="20"/>
      <c r="Y15" s="123" t="s">
        <v>71</v>
      </c>
      <c r="Z15" s="123"/>
    </row>
    <row r="16" spans="1:26" ht="18" customHeight="1">
      <c r="A16" s="127"/>
      <c r="B16" s="128"/>
      <c r="C16" s="124" t="s">
        <v>10</v>
      </c>
      <c r="D16" s="127"/>
      <c r="E16" s="129"/>
      <c r="F16" s="146">
        <v>1769781</v>
      </c>
      <c r="G16" s="146">
        <v>2368104</v>
      </c>
      <c r="H16" s="146">
        <v>2528046</v>
      </c>
      <c r="I16" s="146">
        <v>2761341</v>
      </c>
      <c r="J16" s="146">
        <v>2834415</v>
      </c>
      <c r="K16" s="146">
        <v>2911378</v>
      </c>
      <c r="L16" s="146">
        <v>3240467</v>
      </c>
      <c r="M16" s="146">
        <v>3407402</v>
      </c>
      <c r="N16" s="146">
        <v>3825219</v>
      </c>
      <c r="O16" s="150">
        <f t="shared" si="2"/>
        <v>33.807742313879515</v>
      </c>
      <c r="P16" s="150">
        <f t="shared" si="2"/>
        <v>6.7540108035795727</v>
      </c>
      <c r="Q16" s="150">
        <f t="shared" si="2"/>
        <v>9.2282735361619217</v>
      </c>
      <c r="R16" s="150">
        <f t="shared" si="2"/>
        <v>2.646322927881779</v>
      </c>
      <c r="S16" s="150">
        <f t="shared" si="2"/>
        <v>2.7153045690204149</v>
      </c>
      <c r="T16" s="150">
        <f t="shared" si="2"/>
        <v>11.303547667118456</v>
      </c>
      <c r="U16" s="150">
        <f t="shared" si="2"/>
        <v>5.1515722888089899</v>
      </c>
      <c r="V16" s="150">
        <f t="shared" si="2"/>
        <v>12.262040111498438</v>
      </c>
      <c r="W16" s="20"/>
      <c r="X16" s="123"/>
      <c r="Y16" s="123"/>
      <c r="Z16" s="123" t="s">
        <v>9</v>
      </c>
    </row>
    <row r="17" spans="1:30" ht="18" customHeight="1">
      <c r="A17" s="121"/>
      <c r="B17" s="121"/>
      <c r="C17" s="121" t="s">
        <v>8</v>
      </c>
      <c r="D17" s="121"/>
      <c r="E17" s="121"/>
      <c r="F17" s="146">
        <v>23594</v>
      </c>
      <c r="G17" s="146">
        <v>26681</v>
      </c>
      <c r="H17" s="146">
        <v>24543</v>
      </c>
      <c r="I17" s="146">
        <v>33723</v>
      </c>
      <c r="J17" s="146">
        <v>36107</v>
      </c>
      <c r="K17" s="146">
        <v>37420</v>
      </c>
      <c r="L17" s="146">
        <v>41455</v>
      </c>
      <c r="M17" s="146">
        <v>43149</v>
      </c>
      <c r="N17" s="146">
        <v>55718</v>
      </c>
      <c r="O17" s="150">
        <f t="shared" si="2"/>
        <v>13.083834873272865</v>
      </c>
      <c r="P17" s="150">
        <f t="shared" si="2"/>
        <v>-8.0131929088115132</v>
      </c>
      <c r="Q17" s="150">
        <f t="shared" si="2"/>
        <v>37.403740374037405</v>
      </c>
      <c r="R17" s="150">
        <f t="shared" si="2"/>
        <v>7.0693591910565488</v>
      </c>
      <c r="S17" s="150">
        <f t="shared" si="2"/>
        <v>3.6364139917467528</v>
      </c>
      <c r="T17" s="150">
        <f t="shared" si="2"/>
        <v>10.783003741314804</v>
      </c>
      <c r="U17" s="150">
        <f t="shared" si="2"/>
        <v>4.086358702207213</v>
      </c>
      <c r="V17" s="150">
        <f t="shared" si="2"/>
        <v>29.129296159818303</v>
      </c>
      <c r="W17" s="20"/>
      <c r="X17" s="123"/>
      <c r="Y17" s="123"/>
      <c r="Z17" s="123" t="s">
        <v>7</v>
      </c>
    </row>
    <row r="18" spans="1:30" ht="18" customHeight="1">
      <c r="A18" s="128" t="s">
        <v>36</v>
      </c>
      <c r="B18" s="121"/>
      <c r="C18" s="121"/>
      <c r="D18" s="121"/>
      <c r="E18" s="122"/>
      <c r="F18" s="146">
        <v>2.68</v>
      </c>
      <c r="G18" s="146">
        <v>2.53032865364999</v>
      </c>
      <c r="H18" s="146">
        <v>2.4599993811049501</v>
      </c>
      <c r="I18" s="146">
        <v>2.29</v>
      </c>
      <c r="J18" s="146">
        <v>2.21</v>
      </c>
      <c r="K18" s="146">
        <v>2.17</v>
      </c>
      <c r="L18" s="146">
        <v>2.11</v>
      </c>
      <c r="M18" s="146">
        <v>2.12</v>
      </c>
      <c r="N18" s="146">
        <v>2.14</v>
      </c>
      <c r="O18" s="150">
        <f t="shared" si="2"/>
        <v>-5.5847517294779889</v>
      </c>
      <c r="P18" s="150">
        <f t="shared" si="2"/>
        <v>-2.7794520859410983</v>
      </c>
      <c r="Q18" s="150">
        <f t="shared" si="2"/>
        <v>-6.9105456859339522</v>
      </c>
      <c r="R18" s="150">
        <f t="shared" si="2"/>
        <v>-3.4934497816593919</v>
      </c>
      <c r="S18" s="150">
        <f t="shared" si="2"/>
        <v>-1.8099547511312233</v>
      </c>
      <c r="T18" s="150">
        <f t="shared" si="2"/>
        <v>-2.7649769585253483</v>
      </c>
      <c r="U18" s="150">
        <f t="shared" si="2"/>
        <v>0.47393364928911053</v>
      </c>
      <c r="V18" s="150">
        <f t="shared" si="2"/>
        <v>0.94339622641509513</v>
      </c>
      <c r="W18" s="20"/>
      <c r="Y18" s="123" t="s">
        <v>35</v>
      </c>
      <c r="Z18" s="123"/>
    </row>
    <row r="19" spans="1:30" ht="18" customHeight="1">
      <c r="A19" s="127"/>
      <c r="B19" s="128"/>
      <c r="C19" s="124" t="s">
        <v>10</v>
      </c>
      <c r="D19" s="127"/>
      <c r="E19" s="129"/>
      <c r="F19" s="146">
        <v>2.72</v>
      </c>
      <c r="G19" s="146">
        <v>2.5226032044864302</v>
      </c>
      <c r="H19" s="146">
        <v>2.44193512658312</v>
      </c>
      <c r="I19" s="146">
        <v>2.27</v>
      </c>
      <c r="J19" s="146">
        <v>2.19</v>
      </c>
      <c r="K19" s="146">
        <v>2.16</v>
      </c>
      <c r="L19" s="146">
        <v>2.1</v>
      </c>
      <c r="M19" s="146">
        <v>2.1</v>
      </c>
      <c r="N19" s="146">
        <v>2.13</v>
      </c>
      <c r="O19" s="150">
        <f t="shared" si="2"/>
        <v>-7.2572351291753687</v>
      </c>
      <c r="P19" s="150">
        <f t="shared" si="2"/>
        <v>-3.1978108074961078</v>
      </c>
      <c r="Q19" s="150">
        <f t="shared" si="2"/>
        <v>-7.0409375216982255</v>
      </c>
      <c r="R19" s="150">
        <f t="shared" si="2"/>
        <v>-3.5242290748898708</v>
      </c>
      <c r="S19" s="150">
        <f t="shared" si="2"/>
        <v>-1.3698630136986212</v>
      </c>
      <c r="T19" s="150">
        <f t="shared" si="2"/>
        <v>-2.7777777777777799</v>
      </c>
      <c r="U19" s="150">
        <f t="shared" si="2"/>
        <v>0</v>
      </c>
      <c r="V19" s="150">
        <f t="shared" si="2"/>
        <v>1.4285714285714193</v>
      </c>
      <c r="W19" s="20"/>
      <c r="X19" s="123"/>
      <c r="Y19" s="123"/>
      <c r="Z19" s="123" t="s">
        <v>9</v>
      </c>
    </row>
    <row r="20" spans="1:30" ht="18" customHeight="1">
      <c r="A20" s="121"/>
      <c r="B20" s="121"/>
      <c r="C20" s="121" t="s">
        <v>8</v>
      </c>
      <c r="D20" s="121"/>
      <c r="E20" s="121"/>
      <c r="F20" s="146">
        <v>1.58</v>
      </c>
      <c r="G20" s="146">
        <v>2.7919812027765798</v>
      </c>
      <c r="H20" s="146">
        <v>3.2151307158465201</v>
      </c>
      <c r="I20" s="146">
        <v>2.94</v>
      </c>
      <c r="J20" s="146">
        <v>2.75</v>
      </c>
      <c r="K20" s="146">
        <v>2.71</v>
      </c>
      <c r="L20" s="146">
        <v>2.67</v>
      </c>
      <c r="M20" s="146">
        <v>2.66</v>
      </c>
      <c r="N20" s="146">
        <v>2.69</v>
      </c>
      <c r="O20" s="150">
        <f t="shared" si="2"/>
        <v>76.707671061808838</v>
      </c>
      <c r="P20" s="150">
        <f t="shared" si="2"/>
        <v>15.155886889536543</v>
      </c>
      <c r="Q20" s="150">
        <f t="shared" si="2"/>
        <v>-8.5573726284432041</v>
      </c>
      <c r="R20" s="150">
        <f t="shared" si="2"/>
        <v>-6.4625850340136033</v>
      </c>
      <c r="S20" s="150">
        <f t="shared" si="2"/>
        <v>-1.4545454545454559</v>
      </c>
      <c r="T20" s="150">
        <f t="shared" si="2"/>
        <v>-1.4760147601476028</v>
      </c>
      <c r="U20" s="150">
        <f t="shared" si="2"/>
        <v>-0.37453183520598454</v>
      </c>
      <c r="V20" s="150">
        <f t="shared" si="2"/>
        <v>1.127819548872173</v>
      </c>
      <c r="W20" s="20"/>
      <c r="X20" s="123"/>
      <c r="Y20" s="123"/>
      <c r="Z20" s="123" t="s">
        <v>7</v>
      </c>
    </row>
    <row r="21" spans="1:30" ht="18" customHeight="1">
      <c r="A21" s="128" t="s">
        <v>34</v>
      </c>
      <c r="B21" s="121"/>
      <c r="C21" s="121"/>
      <c r="D21" s="121"/>
      <c r="E21" s="122"/>
      <c r="F21" s="146"/>
      <c r="G21" s="146"/>
      <c r="H21" s="146"/>
      <c r="I21" s="146"/>
      <c r="J21" s="146"/>
      <c r="K21" s="146"/>
      <c r="L21" s="146"/>
      <c r="M21" s="146"/>
      <c r="N21" s="146"/>
      <c r="O21" s="150"/>
      <c r="P21" s="150"/>
      <c r="Q21" s="150"/>
      <c r="R21" s="150"/>
      <c r="S21" s="150"/>
      <c r="T21" s="150"/>
      <c r="U21" s="150"/>
      <c r="V21" s="150"/>
      <c r="W21" s="20"/>
      <c r="X21" s="123" t="s">
        <v>33</v>
      </c>
      <c r="Y21" s="123"/>
      <c r="Z21" s="123"/>
    </row>
    <row r="22" spans="1:30" ht="18" customHeight="1">
      <c r="A22" s="124"/>
      <c r="B22" s="124" t="s">
        <v>12</v>
      </c>
      <c r="C22" s="125"/>
      <c r="D22" s="125"/>
      <c r="E22" s="126"/>
      <c r="F22" s="146">
        <v>891.08</v>
      </c>
      <c r="G22" s="146">
        <v>880.13004237365396</v>
      </c>
      <c r="H22" s="146">
        <v>1026.1458486225099</v>
      </c>
      <c r="I22" s="146">
        <v>1062.69</v>
      </c>
      <c r="J22" s="146">
        <v>1108.97</v>
      </c>
      <c r="K22" s="146">
        <v>1136.57</v>
      </c>
      <c r="L22" s="146">
        <v>1217.33</v>
      </c>
      <c r="M22" s="146">
        <v>1267.96</v>
      </c>
      <c r="N22" s="146">
        <v>1400.77</v>
      </c>
      <c r="O22" s="150">
        <f t="shared" ref="O22:V27" si="3">(G22-F22)*100/F22</f>
        <v>-1.2288411395549306</v>
      </c>
      <c r="P22" s="150">
        <f t="shared" si="3"/>
        <v>16.590253623778224</v>
      </c>
      <c r="Q22" s="150">
        <f t="shared" si="3"/>
        <v>3.5613018779490977</v>
      </c>
      <c r="R22" s="150">
        <f t="shared" si="3"/>
        <v>4.3549859319274642</v>
      </c>
      <c r="S22" s="150">
        <f t="shared" si="3"/>
        <v>2.4887959097180183</v>
      </c>
      <c r="T22" s="150">
        <f t="shared" si="3"/>
        <v>7.1055896249241135</v>
      </c>
      <c r="U22" s="150">
        <f t="shared" si="3"/>
        <v>4.1591022976514269</v>
      </c>
      <c r="V22" s="150">
        <f t="shared" si="3"/>
        <v>10.4743051831288</v>
      </c>
      <c r="W22" s="20"/>
      <c r="X22" s="123"/>
      <c r="Y22" s="123" t="s">
        <v>11</v>
      </c>
      <c r="Z22" s="123"/>
    </row>
    <row r="23" spans="1:30" ht="18" customHeight="1">
      <c r="A23" s="127"/>
      <c r="B23" s="128"/>
      <c r="C23" s="124" t="s">
        <v>10</v>
      </c>
      <c r="D23" s="127"/>
      <c r="E23" s="129"/>
      <c r="F23" s="146">
        <v>881.32</v>
      </c>
      <c r="G23" s="146">
        <v>866.46113585968806</v>
      </c>
      <c r="H23" s="146">
        <v>1014.76087834882</v>
      </c>
      <c r="I23" s="146">
        <v>1051.6718843083299</v>
      </c>
      <c r="J23" s="146">
        <v>1098.8499999999999</v>
      </c>
      <c r="K23" s="146">
        <v>1126.46</v>
      </c>
      <c r="L23" s="146">
        <v>1208.1099999999999</v>
      </c>
      <c r="M23" s="146">
        <v>1258.57</v>
      </c>
      <c r="N23" s="146">
        <v>1389.29</v>
      </c>
      <c r="O23" s="150">
        <f t="shared" si="3"/>
        <v>-1.6859783211900323</v>
      </c>
      <c r="P23" s="150">
        <f t="shared" si="3"/>
        <v>17.11556772156797</v>
      </c>
      <c r="Q23" s="150">
        <f t="shared" si="3"/>
        <v>3.6374092406449567</v>
      </c>
      <c r="R23" s="150">
        <f t="shared" si="3"/>
        <v>4.4860109313180283</v>
      </c>
      <c r="S23" s="150">
        <f t="shared" si="3"/>
        <v>2.512626837147939</v>
      </c>
      <c r="T23" s="150">
        <f t="shared" si="3"/>
        <v>7.2483710029650288</v>
      </c>
      <c r="U23" s="150">
        <f t="shared" si="3"/>
        <v>4.1767719826836993</v>
      </c>
      <c r="V23" s="150">
        <f t="shared" si="3"/>
        <v>10.386390903962438</v>
      </c>
      <c r="W23" s="20"/>
      <c r="X23" s="123"/>
      <c r="Y23" s="123"/>
      <c r="Z23" s="123" t="s">
        <v>9</v>
      </c>
    </row>
    <row r="24" spans="1:30" ht="18" customHeight="1">
      <c r="A24" s="121"/>
      <c r="B24" s="128"/>
      <c r="C24" s="121" t="s">
        <v>8</v>
      </c>
      <c r="D24" s="121"/>
      <c r="E24" s="122"/>
      <c r="F24" s="146">
        <v>1406.76</v>
      </c>
      <c r="G24" s="146">
        <v>1381.93643697537</v>
      </c>
      <c r="H24" s="146">
        <v>1462.3723076471799</v>
      </c>
      <c r="I24" s="146">
        <v>1472.0119262123301</v>
      </c>
      <c r="J24" s="146">
        <v>1505.47</v>
      </c>
      <c r="K24" s="146">
        <v>1534.8</v>
      </c>
      <c r="L24" s="146">
        <v>1595.52</v>
      </c>
      <c r="M24" s="146">
        <v>1660.62</v>
      </c>
      <c r="N24" s="146">
        <v>1827.41</v>
      </c>
      <c r="O24" s="150">
        <f t="shared" si="3"/>
        <v>-1.7645911900132181</v>
      </c>
      <c r="P24" s="150">
        <f t="shared" si="3"/>
        <v>5.8205188400603314</v>
      </c>
      <c r="Q24" s="150">
        <f t="shared" si="3"/>
        <v>0.65917677151992859</v>
      </c>
      <c r="R24" s="150">
        <f t="shared" si="3"/>
        <v>2.2729485537363638</v>
      </c>
      <c r="S24" s="150">
        <f t="shared" si="3"/>
        <v>1.9482287923372719</v>
      </c>
      <c r="T24" s="150">
        <f t="shared" si="3"/>
        <v>3.956215793588743</v>
      </c>
      <c r="U24" s="150">
        <f t="shared" si="3"/>
        <v>4.0801744885679847</v>
      </c>
      <c r="V24" s="150">
        <f t="shared" si="3"/>
        <v>10.043839048066397</v>
      </c>
      <c r="W24" s="20"/>
      <c r="X24" s="123"/>
      <c r="Y24" s="123"/>
      <c r="Z24" s="123" t="s">
        <v>7</v>
      </c>
    </row>
    <row r="25" spans="1:30" ht="19.2" customHeight="1">
      <c r="A25" s="128"/>
      <c r="B25" s="121" t="s">
        <v>18</v>
      </c>
      <c r="C25" s="121"/>
      <c r="D25" s="121"/>
      <c r="E25" s="122"/>
      <c r="F25" s="146">
        <v>969.4</v>
      </c>
      <c r="G25" s="146">
        <v>934.87142919446296</v>
      </c>
      <c r="H25" s="146">
        <v>1121.61160775235</v>
      </c>
      <c r="I25" s="146">
        <v>1184.27</v>
      </c>
      <c r="J25" s="146">
        <v>1238.24</v>
      </c>
      <c r="K25" s="146">
        <v>1268.19</v>
      </c>
      <c r="L25" s="146">
        <v>1367.11</v>
      </c>
      <c r="M25" s="146">
        <v>1424.31</v>
      </c>
      <c r="N25" s="146">
        <v>1577.82</v>
      </c>
      <c r="O25" s="150">
        <f t="shared" si="3"/>
        <v>-3.5618496807857456</v>
      </c>
      <c r="P25" s="150">
        <f t="shared" si="3"/>
        <v>19.974958344677695</v>
      </c>
      <c r="Q25" s="150">
        <f t="shared" si="3"/>
        <v>5.5864607511698354</v>
      </c>
      <c r="R25" s="150">
        <f t="shared" si="3"/>
        <v>4.5572377920575571</v>
      </c>
      <c r="S25" s="150">
        <f t="shared" si="3"/>
        <v>2.4187556531851695</v>
      </c>
      <c r="T25" s="150">
        <f t="shared" si="3"/>
        <v>7.8000930459946733</v>
      </c>
      <c r="U25" s="150">
        <f t="shared" si="3"/>
        <v>4.1840086020876193</v>
      </c>
      <c r="V25" s="150">
        <f t="shared" si="3"/>
        <v>10.777850327527014</v>
      </c>
      <c r="W25" s="131"/>
      <c r="Y25" s="123" t="s">
        <v>17</v>
      </c>
      <c r="Z25" s="123"/>
    </row>
    <row r="26" spans="1:30" ht="19.2" customHeight="1">
      <c r="A26" s="127"/>
      <c r="B26" s="128"/>
      <c r="C26" s="124" t="s">
        <v>10</v>
      </c>
      <c r="D26" s="127"/>
      <c r="E26" s="129"/>
      <c r="F26" s="146">
        <v>958.82</v>
      </c>
      <c r="G26" s="146">
        <v>918.53766850691204</v>
      </c>
      <c r="H26" s="146">
        <v>1109.16705959558</v>
      </c>
      <c r="I26" s="146">
        <v>1171.79</v>
      </c>
      <c r="J26" s="146">
        <v>1227.6600000000001</v>
      </c>
      <c r="K26" s="146">
        <v>1257.6600000000001</v>
      </c>
      <c r="L26" s="146">
        <v>1357.89</v>
      </c>
      <c r="M26" s="146">
        <v>1415.04</v>
      </c>
      <c r="N26" s="146">
        <v>1566.48</v>
      </c>
      <c r="O26" s="150">
        <f t="shared" si="3"/>
        <v>-4.2012402216357616</v>
      </c>
      <c r="P26" s="150">
        <f t="shared" si="3"/>
        <v>20.753573601236958</v>
      </c>
      <c r="Q26" s="150">
        <f t="shared" si="3"/>
        <v>5.6459430401091524</v>
      </c>
      <c r="R26" s="150">
        <f t="shared" si="3"/>
        <v>4.767919166403547</v>
      </c>
      <c r="S26" s="150">
        <f t="shared" si="3"/>
        <v>2.443673329749279</v>
      </c>
      <c r="T26" s="150">
        <f t="shared" si="3"/>
        <v>7.9695625208720964</v>
      </c>
      <c r="U26" s="150">
        <f t="shared" si="3"/>
        <v>4.2087356118684029</v>
      </c>
      <c r="V26" s="150">
        <f t="shared" si="3"/>
        <v>10.702170963364997</v>
      </c>
      <c r="W26" s="131"/>
      <c r="X26" s="123"/>
      <c r="Y26" s="123"/>
      <c r="Z26" s="123" t="s">
        <v>9</v>
      </c>
    </row>
    <row r="27" spans="1:30" ht="19.2" customHeight="1">
      <c r="A27" s="121"/>
      <c r="B27" s="128"/>
      <c r="C27" s="121" t="s">
        <v>8</v>
      </c>
      <c r="D27" s="121"/>
      <c r="E27" s="122"/>
      <c r="F27" s="146">
        <v>1485.57</v>
      </c>
      <c r="G27" s="146">
        <v>1434.7032169397201</v>
      </c>
      <c r="H27" s="146">
        <v>1516.7207407154001</v>
      </c>
      <c r="I27" s="146">
        <v>1552.38</v>
      </c>
      <c r="J27" s="146">
        <v>1592.5</v>
      </c>
      <c r="K27" s="146">
        <v>1623.69</v>
      </c>
      <c r="L27" s="146">
        <v>1692.45</v>
      </c>
      <c r="M27" s="146">
        <v>1758.67</v>
      </c>
      <c r="N27" s="146">
        <v>1941.62</v>
      </c>
      <c r="O27" s="150">
        <f t="shared" si="3"/>
        <v>-3.4240583116433347</v>
      </c>
      <c r="P27" s="150">
        <f t="shared" si="3"/>
        <v>5.7166891944820994</v>
      </c>
      <c r="Q27" s="150">
        <f t="shared" si="3"/>
        <v>2.3510761293987721</v>
      </c>
      <c r="R27" s="150">
        <f t="shared" si="3"/>
        <v>2.5844187634470868</v>
      </c>
      <c r="S27" s="150">
        <f t="shared" si="3"/>
        <v>1.9585557299843048</v>
      </c>
      <c r="T27" s="150">
        <f t="shared" si="3"/>
        <v>4.2347985144947611</v>
      </c>
      <c r="U27" s="150">
        <f t="shared" si="3"/>
        <v>3.9126709799403248</v>
      </c>
      <c r="V27" s="150">
        <f t="shared" si="3"/>
        <v>10.402747530804518</v>
      </c>
      <c r="W27" s="131"/>
      <c r="X27" s="123"/>
      <c r="Y27" s="123"/>
      <c r="Z27" s="123" t="s">
        <v>7</v>
      </c>
    </row>
    <row r="28" spans="1:30" ht="36.6" customHeight="1">
      <c r="A28" s="121"/>
      <c r="B28" s="128"/>
      <c r="C28" s="121"/>
      <c r="D28" s="121"/>
      <c r="E28" s="121"/>
      <c r="F28" s="151"/>
      <c r="G28" s="151"/>
      <c r="H28" s="151"/>
      <c r="I28" s="151"/>
      <c r="J28" s="151"/>
      <c r="K28" s="151"/>
      <c r="L28" s="151"/>
      <c r="M28" s="151"/>
      <c r="N28" s="151"/>
      <c r="O28" s="151"/>
      <c r="P28" s="151"/>
      <c r="Q28" s="151"/>
      <c r="R28" s="151"/>
      <c r="S28" s="151"/>
      <c r="T28" s="151"/>
      <c r="U28" s="152"/>
      <c r="V28" s="152"/>
      <c r="W28" s="20"/>
      <c r="X28" s="123"/>
      <c r="Y28" s="123"/>
      <c r="Z28" s="123"/>
      <c r="AA28" s="121"/>
      <c r="AB28" s="121"/>
      <c r="AC28" s="121"/>
      <c r="AD28" s="121"/>
    </row>
    <row r="29" spans="1:30" s="160" customFormat="1" ht="19.2" customHeight="1">
      <c r="A29" s="93"/>
      <c r="B29" s="95" t="s">
        <v>32</v>
      </c>
      <c r="C29" s="95"/>
      <c r="D29" s="91"/>
      <c r="E29" s="95" t="s">
        <v>56</v>
      </c>
      <c r="F29" s="95"/>
      <c r="G29" s="95"/>
      <c r="H29" s="95"/>
      <c r="I29" s="95"/>
      <c r="J29" s="95"/>
      <c r="K29" s="95"/>
      <c r="L29" s="95"/>
      <c r="M29" s="95"/>
      <c r="N29" s="95"/>
      <c r="O29" s="95"/>
      <c r="P29" s="95"/>
      <c r="Q29" s="95"/>
      <c r="R29" s="95"/>
      <c r="S29" s="95"/>
      <c r="T29" s="95"/>
      <c r="U29" s="55"/>
      <c r="V29" s="55"/>
      <c r="W29" s="55"/>
      <c r="X29" s="55"/>
      <c r="Y29" s="55"/>
      <c r="Z29" s="56"/>
      <c r="AA29" s="95"/>
    </row>
    <row r="30" spans="1:30" s="160" customFormat="1" ht="19.2" customHeight="1">
      <c r="A30" s="161"/>
      <c r="B30" s="93" t="s">
        <v>30</v>
      </c>
      <c r="C30" s="90"/>
      <c r="D30" s="91"/>
      <c r="E30" s="90" t="s">
        <v>57</v>
      </c>
      <c r="F30" s="95"/>
      <c r="G30" s="95"/>
      <c r="H30" s="95"/>
      <c r="I30" s="95"/>
      <c r="J30" s="95"/>
      <c r="K30" s="95"/>
      <c r="L30" s="95"/>
      <c r="M30" s="95"/>
      <c r="N30" s="95"/>
      <c r="O30" s="95"/>
      <c r="P30" s="95"/>
      <c r="Q30" s="95"/>
      <c r="R30" s="95"/>
      <c r="S30" s="95"/>
      <c r="T30" s="95"/>
      <c r="U30" s="56"/>
      <c r="V30" s="56"/>
      <c r="W30" s="56"/>
      <c r="X30" s="56"/>
      <c r="Y30" s="56"/>
      <c r="Z30" s="56"/>
      <c r="AA30" s="95"/>
    </row>
    <row r="31" spans="1:30" ht="19.2" customHeight="1">
      <c r="A31" s="128"/>
      <c r="B31" s="128"/>
      <c r="C31" s="128"/>
      <c r="D31" s="128"/>
      <c r="E31" s="128"/>
      <c r="F31" s="153"/>
      <c r="G31" s="153"/>
      <c r="H31" s="153"/>
      <c r="I31" s="153"/>
      <c r="J31" s="153"/>
      <c r="K31" s="153"/>
      <c r="L31" s="153"/>
      <c r="M31" s="153"/>
      <c r="N31" s="153"/>
      <c r="O31" s="153"/>
      <c r="P31" s="153"/>
      <c r="Q31" s="153"/>
      <c r="R31" s="153"/>
      <c r="S31" s="153"/>
      <c r="T31" s="153"/>
      <c r="U31" s="142"/>
      <c r="V31" s="142"/>
      <c r="AA31" s="132"/>
    </row>
    <row r="32" spans="1:30" ht="21" customHeight="1">
      <c r="A32" s="208" t="s">
        <v>28</v>
      </c>
      <c r="B32" s="208"/>
      <c r="C32" s="208"/>
      <c r="D32" s="208"/>
      <c r="E32" s="209"/>
      <c r="F32" s="143"/>
      <c r="G32" s="143"/>
      <c r="H32" s="143"/>
      <c r="I32" s="143"/>
      <c r="J32" s="143"/>
      <c r="K32" s="143"/>
      <c r="L32" s="143"/>
      <c r="M32" s="143"/>
      <c r="N32" s="143"/>
      <c r="O32" s="214" t="s">
        <v>72</v>
      </c>
      <c r="P32" s="215"/>
      <c r="Q32" s="215"/>
      <c r="R32" s="215"/>
      <c r="S32" s="215"/>
      <c r="T32" s="215"/>
      <c r="U32" s="215"/>
      <c r="V32" s="216"/>
      <c r="W32" s="114"/>
      <c r="X32" s="217" t="s">
        <v>26</v>
      </c>
      <c r="Y32" s="217"/>
      <c r="Z32" s="217"/>
    </row>
    <row r="33" spans="1:26" ht="21" customHeight="1">
      <c r="A33" s="210"/>
      <c r="B33" s="210"/>
      <c r="C33" s="210"/>
      <c r="D33" s="210"/>
      <c r="E33" s="211"/>
      <c r="F33" s="144">
        <v>2552</v>
      </c>
      <c r="G33" s="144">
        <v>2553</v>
      </c>
      <c r="H33" s="144">
        <v>2554</v>
      </c>
      <c r="I33" s="144">
        <v>2555</v>
      </c>
      <c r="J33" s="144">
        <v>2556</v>
      </c>
      <c r="K33" s="144">
        <v>2557</v>
      </c>
      <c r="L33" s="144">
        <v>2558</v>
      </c>
      <c r="M33" s="144">
        <v>2559</v>
      </c>
      <c r="N33" s="144">
        <v>2560</v>
      </c>
      <c r="O33" s="144">
        <v>2553</v>
      </c>
      <c r="P33" s="144">
        <v>2554</v>
      </c>
      <c r="Q33" s="144">
        <v>2555</v>
      </c>
      <c r="R33" s="144">
        <v>2556</v>
      </c>
      <c r="S33" s="144">
        <v>2557</v>
      </c>
      <c r="T33" s="144">
        <v>2558</v>
      </c>
      <c r="U33" s="144">
        <v>2559</v>
      </c>
      <c r="V33" s="144">
        <v>2560</v>
      </c>
      <c r="W33" s="115"/>
      <c r="X33" s="218"/>
      <c r="Y33" s="218"/>
      <c r="Z33" s="218"/>
    </row>
    <row r="34" spans="1:26">
      <c r="A34" s="212"/>
      <c r="B34" s="212"/>
      <c r="C34" s="212"/>
      <c r="D34" s="212"/>
      <c r="E34" s="213"/>
      <c r="F34" s="145" t="s">
        <v>53</v>
      </c>
      <c r="G34" s="145" t="s">
        <v>52</v>
      </c>
      <c r="H34" s="145" t="s">
        <v>51</v>
      </c>
      <c r="I34" s="145" t="s">
        <v>50</v>
      </c>
      <c r="J34" s="145" t="s">
        <v>49</v>
      </c>
      <c r="K34" s="145" t="s">
        <v>24</v>
      </c>
      <c r="L34" s="145" t="s">
        <v>23</v>
      </c>
      <c r="M34" s="145" t="s">
        <v>22</v>
      </c>
      <c r="N34" s="145" t="s">
        <v>21</v>
      </c>
      <c r="O34" s="145" t="s">
        <v>52</v>
      </c>
      <c r="P34" s="145" t="s">
        <v>51</v>
      </c>
      <c r="Q34" s="145" t="s">
        <v>50</v>
      </c>
      <c r="R34" s="145" t="s">
        <v>49</v>
      </c>
      <c r="S34" s="145" t="s">
        <v>24</v>
      </c>
      <c r="T34" s="145" t="s">
        <v>23</v>
      </c>
      <c r="U34" s="145" t="s">
        <v>22</v>
      </c>
      <c r="V34" s="145" t="s">
        <v>21</v>
      </c>
      <c r="W34" s="116"/>
      <c r="X34" s="219"/>
      <c r="Y34" s="219"/>
      <c r="Z34" s="219"/>
    </row>
    <row r="35" spans="1:26" ht="8.4" customHeight="1">
      <c r="A35" s="128"/>
      <c r="B35" s="121"/>
      <c r="C35" s="121"/>
      <c r="D35" s="121"/>
      <c r="E35" s="122"/>
      <c r="F35" s="146"/>
      <c r="G35" s="146"/>
      <c r="H35" s="146"/>
      <c r="I35" s="146"/>
      <c r="J35" s="146"/>
      <c r="K35" s="146"/>
      <c r="L35" s="146"/>
      <c r="M35" s="146"/>
      <c r="N35" s="146"/>
      <c r="O35" s="146"/>
      <c r="P35" s="146"/>
      <c r="Q35" s="146"/>
      <c r="R35" s="146"/>
      <c r="S35" s="146"/>
      <c r="T35" s="146"/>
      <c r="U35" s="154"/>
      <c r="V35" s="154"/>
      <c r="W35" s="131"/>
      <c r="X35" s="123"/>
      <c r="Y35" s="123"/>
      <c r="Z35" s="123"/>
    </row>
    <row r="36" spans="1:26" ht="19.2" customHeight="1">
      <c r="A36" s="128"/>
      <c r="B36" s="121" t="s">
        <v>16</v>
      </c>
      <c r="C36" s="121"/>
      <c r="D36" s="121"/>
      <c r="E36" s="122"/>
      <c r="F36" s="146">
        <v>641.07000000000005</v>
      </c>
      <c r="G36" s="146">
        <v>715.97194503890796</v>
      </c>
      <c r="H36" s="146">
        <v>730.00354536852399</v>
      </c>
      <c r="I36" s="146">
        <v>724.35</v>
      </c>
      <c r="J36" s="146">
        <v>718.71</v>
      </c>
      <c r="K36" s="146">
        <v>737.59</v>
      </c>
      <c r="L36" s="146">
        <v>774.12</v>
      </c>
      <c r="M36" s="146">
        <v>801.84</v>
      </c>
      <c r="N36" s="146">
        <v>869.55</v>
      </c>
      <c r="O36" s="155">
        <f t="shared" ref="O36:V38" si="4">(G36-F36)*100/F36</f>
        <v>11.683894900542516</v>
      </c>
      <c r="P36" s="155">
        <f t="shared" si="4"/>
        <v>1.9597975069893987</v>
      </c>
      <c r="Q36" s="155">
        <f t="shared" si="4"/>
        <v>-0.77445450839145091</v>
      </c>
      <c r="R36" s="155">
        <f t="shared" si="4"/>
        <v>-0.77862911575895444</v>
      </c>
      <c r="S36" s="155">
        <f t="shared" si="4"/>
        <v>2.6269288029942528</v>
      </c>
      <c r="T36" s="155">
        <f t="shared" si="4"/>
        <v>4.9526159519516222</v>
      </c>
      <c r="U36" s="155">
        <f t="shared" si="4"/>
        <v>3.5808401798170859</v>
      </c>
      <c r="V36" s="155">
        <f t="shared" si="4"/>
        <v>8.444328045495352</v>
      </c>
      <c r="W36" s="131"/>
      <c r="Y36" s="123" t="s">
        <v>15</v>
      </c>
      <c r="Z36" s="123"/>
    </row>
    <row r="37" spans="1:26" ht="19.2" customHeight="1">
      <c r="A37" s="127"/>
      <c r="B37" s="128"/>
      <c r="C37" s="124" t="s">
        <v>10</v>
      </c>
      <c r="D37" s="127"/>
      <c r="E37" s="129"/>
      <c r="F37" s="146">
        <v>636.62</v>
      </c>
      <c r="G37" s="146">
        <v>713.53236755226999</v>
      </c>
      <c r="H37" s="146">
        <v>728.09142396883999</v>
      </c>
      <c r="I37" s="146">
        <v>722.41</v>
      </c>
      <c r="J37" s="146">
        <v>716.4</v>
      </c>
      <c r="K37" s="146">
        <v>735.19</v>
      </c>
      <c r="L37" s="146">
        <v>771.62</v>
      </c>
      <c r="M37" s="146">
        <v>798.95</v>
      </c>
      <c r="N37" s="146">
        <v>866.07</v>
      </c>
      <c r="O37" s="155">
        <f t="shared" si="4"/>
        <v>12.081362123758284</v>
      </c>
      <c r="P37" s="155">
        <f t="shared" si="4"/>
        <v>2.0404198994523504</v>
      </c>
      <c r="Q37" s="155">
        <f t="shared" si="4"/>
        <v>-0.78031738622472346</v>
      </c>
      <c r="R37" s="155">
        <f t="shared" si="4"/>
        <v>-0.8319375423928228</v>
      </c>
      <c r="S37" s="155">
        <f t="shared" si="4"/>
        <v>2.6228364042434502</v>
      </c>
      <c r="T37" s="155">
        <f t="shared" si="4"/>
        <v>4.9551816537221596</v>
      </c>
      <c r="U37" s="155">
        <f t="shared" si="4"/>
        <v>3.5418988621342162</v>
      </c>
      <c r="V37" s="155">
        <f t="shared" si="4"/>
        <v>8.401026347080542</v>
      </c>
      <c r="W37" s="131"/>
      <c r="X37" s="123"/>
      <c r="Y37" s="123"/>
      <c r="Z37" s="123" t="s">
        <v>9</v>
      </c>
    </row>
    <row r="38" spans="1:26" ht="19.2" customHeight="1">
      <c r="A38" s="121"/>
      <c r="B38" s="121"/>
      <c r="C38" s="121" t="s">
        <v>8</v>
      </c>
      <c r="D38" s="121"/>
      <c r="E38" s="121"/>
      <c r="F38" s="146">
        <v>974.83</v>
      </c>
      <c r="G38" s="146">
        <v>932.49955661332001</v>
      </c>
      <c r="H38" s="146">
        <v>926.96116489289602</v>
      </c>
      <c r="I38" s="146">
        <v>883.67</v>
      </c>
      <c r="J38" s="146">
        <v>900.1</v>
      </c>
      <c r="K38" s="146">
        <v>923.84</v>
      </c>
      <c r="L38" s="146">
        <v>969.49</v>
      </c>
      <c r="M38" s="146">
        <v>1030.1500000000001</v>
      </c>
      <c r="N38" s="146">
        <v>1107.55</v>
      </c>
      <c r="O38" s="155">
        <f t="shared" si="4"/>
        <v>-4.3423410632294894</v>
      </c>
      <c r="P38" s="155">
        <f t="shared" si="4"/>
        <v>-0.5939296894186723</v>
      </c>
      <c r="Q38" s="155">
        <f t="shared" si="4"/>
        <v>-4.6702242264807357</v>
      </c>
      <c r="R38" s="155">
        <f t="shared" si="4"/>
        <v>1.8592913644233779</v>
      </c>
      <c r="S38" s="155">
        <f t="shared" si="4"/>
        <v>2.6374847239195653</v>
      </c>
      <c r="T38" s="155">
        <f t="shared" si="4"/>
        <v>4.9413318323519206</v>
      </c>
      <c r="U38" s="155">
        <f t="shared" si="4"/>
        <v>6.2568979566576326</v>
      </c>
      <c r="V38" s="155">
        <f t="shared" si="4"/>
        <v>7.5134689122943126</v>
      </c>
      <c r="W38" s="20"/>
      <c r="X38" s="123"/>
      <c r="Y38" s="123"/>
      <c r="Z38" s="123" t="s">
        <v>7</v>
      </c>
    </row>
    <row r="39" spans="1:26" ht="19.2" customHeight="1">
      <c r="A39" s="128" t="s">
        <v>14</v>
      </c>
      <c r="B39" s="121"/>
      <c r="C39" s="121"/>
      <c r="D39" s="121"/>
      <c r="E39" s="122"/>
      <c r="F39" s="146"/>
      <c r="G39" s="146"/>
      <c r="H39" s="146"/>
      <c r="I39" s="146"/>
      <c r="J39" s="146"/>
      <c r="K39" s="146"/>
      <c r="L39" s="146"/>
      <c r="M39" s="146"/>
      <c r="N39" s="146"/>
      <c r="O39" s="155"/>
      <c r="P39" s="155"/>
      <c r="Q39" s="155"/>
      <c r="R39" s="155"/>
      <c r="S39" s="155"/>
      <c r="T39" s="155"/>
      <c r="U39" s="155"/>
      <c r="V39" s="155"/>
      <c r="W39" s="131"/>
      <c r="X39" s="123" t="s">
        <v>13</v>
      </c>
      <c r="Y39" s="123"/>
      <c r="Z39" s="123"/>
    </row>
    <row r="40" spans="1:26" ht="19.2" customHeight="1">
      <c r="A40" s="124"/>
      <c r="B40" s="124" t="s">
        <v>12</v>
      </c>
      <c r="C40" s="125"/>
      <c r="D40" s="125"/>
      <c r="E40" s="126"/>
      <c r="F40" s="146">
        <v>6663.77</v>
      </c>
      <c r="G40" s="146">
        <v>8433.25</v>
      </c>
      <c r="H40" s="147">
        <v>10744.7</v>
      </c>
      <c r="I40" s="146">
        <v>11236.02</v>
      </c>
      <c r="J40" s="146">
        <v>12794.45</v>
      </c>
      <c r="K40" s="147">
        <v>13511.26</v>
      </c>
      <c r="L40" s="146">
        <v>15818.21</v>
      </c>
      <c r="M40" s="146">
        <v>17418.41</v>
      </c>
      <c r="N40" s="147">
        <v>21749.72</v>
      </c>
      <c r="O40" s="155">
        <f t="shared" ref="O40:V42" si="5">(G40-F40)*100/F40</f>
        <v>26.55373759898675</v>
      </c>
      <c r="P40" s="155">
        <f t="shared" si="5"/>
        <v>27.408768861352392</v>
      </c>
      <c r="Q40" s="155">
        <f t="shared" si="5"/>
        <v>4.5726730388005219</v>
      </c>
      <c r="R40" s="155">
        <f t="shared" si="5"/>
        <v>13.869946831707315</v>
      </c>
      <c r="S40" s="155">
        <f t="shared" si="5"/>
        <v>5.6025073371657195</v>
      </c>
      <c r="T40" s="155">
        <f t="shared" si="5"/>
        <v>17.074277306483619</v>
      </c>
      <c r="U40" s="155">
        <f t="shared" si="5"/>
        <v>10.116188873456609</v>
      </c>
      <c r="V40" s="155">
        <f t="shared" si="5"/>
        <v>24.866276543036943</v>
      </c>
      <c r="W40" s="131"/>
      <c r="X40" s="123"/>
      <c r="Y40" s="123" t="s">
        <v>11</v>
      </c>
      <c r="Z40" s="123"/>
    </row>
    <row r="41" spans="1:26" ht="19.2" customHeight="1">
      <c r="A41" s="127"/>
      <c r="B41" s="128"/>
      <c r="C41" s="124" t="s">
        <v>10</v>
      </c>
      <c r="D41" s="127"/>
      <c r="E41" s="129"/>
      <c r="F41" s="146">
        <v>6479.44</v>
      </c>
      <c r="G41" s="146">
        <v>8082.37</v>
      </c>
      <c r="H41" s="146">
        <v>10355.23</v>
      </c>
      <c r="I41" s="146">
        <v>10828.1</v>
      </c>
      <c r="J41" s="146">
        <v>12362.05</v>
      </c>
      <c r="K41" s="146">
        <v>13059.1</v>
      </c>
      <c r="L41" s="146">
        <v>15324.86</v>
      </c>
      <c r="M41" s="146">
        <v>16886.02</v>
      </c>
      <c r="N41" s="146">
        <v>21006.11</v>
      </c>
      <c r="O41" s="155">
        <f t="shared" si="5"/>
        <v>24.738711987455712</v>
      </c>
      <c r="P41" s="155">
        <f t="shared" si="5"/>
        <v>28.121207022197694</v>
      </c>
      <c r="Q41" s="155">
        <f t="shared" si="5"/>
        <v>4.5664847618063611</v>
      </c>
      <c r="R41" s="155">
        <f t="shared" si="5"/>
        <v>14.166381913724464</v>
      </c>
      <c r="S41" s="155">
        <f t="shared" si="5"/>
        <v>5.6386278974765611</v>
      </c>
      <c r="T41" s="155">
        <f t="shared" si="5"/>
        <v>17.350047093597571</v>
      </c>
      <c r="U41" s="155">
        <f t="shared" si="5"/>
        <v>10.187107745193105</v>
      </c>
      <c r="V41" s="155">
        <f t="shared" si="5"/>
        <v>24.3994144268454</v>
      </c>
      <c r="W41" s="131"/>
      <c r="X41" s="123"/>
      <c r="Y41" s="123"/>
      <c r="Z41" s="123" t="s">
        <v>9</v>
      </c>
    </row>
    <row r="42" spans="1:26" ht="19.2" customHeight="1">
      <c r="A42" s="121"/>
      <c r="B42" s="128"/>
      <c r="C42" s="121" t="s">
        <v>8</v>
      </c>
      <c r="D42" s="121"/>
      <c r="E42" s="122"/>
      <c r="F42" s="146">
        <v>184.33</v>
      </c>
      <c r="G42" s="146">
        <v>350.88</v>
      </c>
      <c r="H42" s="146">
        <v>389.47</v>
      </c>
      <c r="I42" s="146">
        <v>407.92</v>
      </c>
      <c r="J42" s="146">
        <v>432.4</v>
      </c>
      <c r="K42" s="146">
        <v>452.16</v>
      </c>
      <c r="L42" s="146">
        <v>493.35</v>
      </c>
      <c r="M42" s="146">
        <v>532.39</v>
      </c>
      <c r="N42" s="146">
        <v>743.61</v>
      </c>
      <c r="O42" s="155">
        <f t="shared" si="5"/>
        <v>90.354255953995548</v>
      </c>
      <c r="P42" s="155">
        <f t="shared" si="5"/>
        <v>10.998062015503885</v>
      </c>
      <c r="Q42" s="155">
        <f t="shared" si="5"/>
        <v>4.7372069735794762</v>
      </c>
      <c r="R42" s="155">
        <f t="shared" si="5"/>
        <v>6.0011767013139741</v>
      </c>
      <c r="S42" s="155">
        <f t="shared" si="5"/>
        <v>4.5698427382053763</v>
      </c>
      <c r="T42" s="155">
        <f t="shared" si="5"/>
        <v>9.1096072186836512</v>
      </c>
      <c r="U42" s="155">
        <f t="shared" si="5"/>
        <v>7.9132461741157316</v>
      </c>
      <c r="V42" s="155">
        <f t="shared" si="5"/>
        <v>39.673923251751546</v>
      </c>
      <c r="W42" s="131"/>
      <c r="X42" s="123"/>
      <c r="Y42" s="123"/>
      <c r="Z42" s="123" t="s">
        <v>7</v>
      </c>
    </row>
    <row r="43" spans="1:26" ht="10.8" customHeight="1">
      <c r="A43" s="74"/>
      <c r="B43" s="74"/>
      <c r="C43" s="74"/>
      <c r="D43" s="74"/>
      <c r="E43" s="133"/>
      <c r="F43" s="146"/>
      <c r="G43" s="146"/>
      <c r="H43" s="146"/>
      <c r="I43" s="146"/>
      <c r="J43" s="146"/>
      <c r="K43" s="146"/>
      <c r="L43" s="146"/>
      <c r="M43" s="146"/>
      <c r="N43" s="146"/>
      <c r="O43" s="156"/>
      <c r="P43" s="156"/>
      <c r="Q43" s="156"/>
      <c r="R43" s="156"/>
      <c r="S43" s="156"/>
      <c r="T43" s="156"/>
      <c r="U43" s="155"/>
      <c r="V43" s="155"/>
      <c r="W43" s="113"/>
      <c r="X43" s="113"/>
      <c r="Y43" s="113"/>
      <c r="Z43" s="113"/>
    </row>
    <row r="44" spans="1:26" ht="19.2" customHeight="1">
      <c r="A44" s="121" t="s">
        <v>44</v>
      </c>
      <c r="B44" s="121"/>
      <c r="C44" s="121"/>
      <c r="D44" s="121"/>
      <c r="E44" s="122"/>
      <c r="F44" s="146">
        <v>8972</v>
      </c>
      <c r="G44" s="146">
        <v>12075</v>
      </c>
      <c r="H44" s="146">
        <v>10435</v>
      </c>
      <c r="I44" s="146">
        <v>12165</v>
      </c>
      <c r="J44" s="146">
        <v>13206</v>
      </c>
      <c r="K44" s="146">
        <v>13971</v>
      </c>
      <c r="L44" s="146">
        <v>15456</v>
      </c>
      <c r="M44" s="146">
        <v>16458</v>
      </c>
      <c r="N44" s="146">
        <v>17861</v>
      </c>
      <c r="O44" s="157">
        <f t="shared" ref="O44:V48" si="6">(G44-F44)*100/F44</f>
        <v>34.585376727596966</v>
      </c>
      <c r="P44" s="157">
        <f t="shared" si="6"/>
        <v>-13.581780538302278</v>
      </c>
      <c r="Q44" s="157">
        <f t="shared" si="6"/>
        <v>16.57882127455678</v>
      </c>
      <c r="R44" s="157">
        <f t="shared" si="6"/>
        <v>8.5573366214549935</v>
      </c>
      <c r="S44" s="157">
        <f t="shared" si="6"/>
        <v>5.792821444797819</v>
      </c>
      <c r="T44" s="157">
        <f t="shared" si="6"/>
        <v>10.629160403693366</v>
      </c>
      <c r="U44" s="157">
        <f t="shared" si="6"/>
        <v>6.4829192546583849</v>
      </c>
      <c r="V44" s="157">
        <f t="shared" si="6"/>
        <v>8.5247296147770086</v>
      </c>
      <c r="W44" s="20"/>
      <c r="X44" s="123" t="s">
        <v>43</v>
      </c>
      <c r="Y44" s="123"/>
      <c r="Z44" s="123"/>
    </row>
    <row r="45" spans="1:26" ht="19.2" customHeight="1">
      <c r="A45" s="124" t="s">
        <v>48</v>
      </c>
      <c r="B45" s="124"/>
      <c r="C45" s="125"/>
      <c r="D45" s="125"/>
      <c r="E45" s="126"/>
      <c r="F45" s="146">
        <v>23.057500000000001</v>
      </c>
      <c r="G45" s="146">
        <v>23.0077267080745</v>
      </c>
      <c r="H45" s="147">
        <v>34.661910397699998</v>
      </c>
      <c r="I45" s="146">
        <v>42.81</v>
      </c>
      <c r="J45" s="146">
        <v>48.72</v>
      </c>
      <c r="K45" s="147">
        <v>51.69</v>
      </c>
      <c r="L45" s="146">
        <v>56.71</v>
      </c>
      <c r="M45" s="146">
        <v>59.37</v>
      </c>
      <c r="N45" s="147">
        <v>63.22</v>
      </c>
      <c r="O45" s="157">
        <f t="shared" si="6"/>
        <v>-0.21586595218692714</v>
      </c>
      <c r="P45" s="157">
        <f t="shared" si="6"/>
        <v>50.653347188514253</v>
      </c>
      <c r="Q45" s="157">
        <f t="shared" si="6"/>
        <v>23.507329829231434</v>
      </c>
      <c r="R45" s="157">
        <f t="shared" si="6"/>
        <v>13.805185704274693</v>
      </c>
      <c r="S45" s="157">
        <f t="shared" si="6"/>
        <v>6.0960591133004902</v>
      </c>
      <c r="T45" s="157">
        <f t="shared" si="6"/>
        <v>9.7117430837686278</v>
      </c>
      <c r="U45" s="157">
        <f t="shared" si="6"/>
        <v>4.6905307705871921</v>
      </c>
      <c r="V45" s="157">
        <f t="shared" si="6"/>
        <v>6.484756611083041</v>
      </c>
      <c r="W45" s="20" t="s">
        <v>58</v>
      </c>
      <c r="X45" s="123" t="s">
        <v>59</v>
      </c>
      <c r="Z45" s="123"/>
    </row>
    <row r="46" spans="1:26" ht="19.2" customHeight="1">
      <c r="A46" s="127" t="s">
        <v>47</v>
      </c>
      <c r="B46" s="128"/>
      <c r="C46" s="124"/>
      <c r="D46" s="127"/>
      <c r="E46" s="129"/>
      <c r="F46" s="146">
        <v>1264051.4968214601</v>
      </c>
      <c r="G46" s="146">
        <v>2107633</v>
      </c>
      <c r="H46" s="146">
        <v>2658030</v>
      </c>
      <c r="I46" s="146">
        <v>3041764</v>
      </c>
      <c r="J46" s="146">
        <v>3629770</v>
      </c>
      <c r="K46" s="146">
        <v>3851466</v>
      </c>
      <c r="L46" s="146">
        <v>4321199</v>
      </c>
      <c r="M46" s="146">
        <v>4598504</v>
      </c>
      <c r="N46" s="146">
        <v>5191244</v>
      </c>
      <c r="O46" s="157">
        <f t="shared" si="6"/>
        <v>66.736324057981861</v>
      </c>
      <c r="P46" s="157">
        <f t="shared" si="6"/>
        <v>26.11446110399676</v>
      </c>
      <c r="Q46" s="157">
        <f t="shared" si="6"/>
        <v>14.436782128117441</v>
      </c>
      <c r="R46" s="157">
        <f t="shared" si="6"/>
        <v>19.331085514852568</v>
      </c>
      <c r="S46" s="157">
        <f t="shared" si="6"/>
        <v>6.1077148138862789</v>
      </c>
      <c r="T46" s="157">
        <f t="shared" si="6"/>
        <v>12.196213078344714</v>
      </c>
      <c r="U46" s="157">
        <f t="shared" si="6"/>
        <v>6.4173161199009812</v>
      </c>
      <c r="V46" s="157">
        <f t="shared" si="6"/>
        <v>12.88984417541009</v>
      </c>
      <c r="W46" s="20" t="s">
        <v>58</v>
      </c>
      <c r="X46" s="123" t="s">
        <v>60</v>
      </c>
      <c r="Z46" s="123"/>
    </row>
    <row r="47" spans="1:26" ht="19.2" customHeight="1">
      <c r="A47" s="121"/>
      <c r="B47" s="128"/>
      <c r="C47" s="121" t="s">
        <v>10</v>
      </c>
      <c r="D47" s="121"/>
      <c r="E47" s="122"/>
      <c r="F47" s="146">
        <v>1187500.7463896701</v>
      </c>
      <c r="G47" s="146">
        <v>2027837</v>
      </c>
      <c r="H47" s="146">
        <v>2584906</v>
      </c>
      <c r="I47" s="146">
        <v>2970203</v>
      </c>
      <c r="J47" s="146">
        <v>3546057</v>
      </c>
      <c r="K47" s="146">
        <v>3764272</v>
      </c>
      <c r="L47" s="146">
        <v>4228596</v>
      </c>
      <c r="M47" s="146">
        <v>4501322</v>
      </c>
      <c r="N47" s="146">
        <v>5073533</v>
      </c>
      <c r="O47" s="157">
        <f t="shared" si="6"/>
        <v>70.765113720154204</v>
      </c>
      <c r="P47" s="157">
        <f t="shared" si="6"/>
        <v>27.471093583951767</v>
      </c>
      <c r="Q47" s="157">
        <f t="shared" si="6"/>
        <v>14.905648406557143</v>
      </c>
      <c r="R47" s="157">
        <f t="shared" si="6"/>
        <v>19.387698416572874</v>
      </c>
      <c r="S47" s="157">
        <f t="shared" si="6"/>
        <v>6.1537363894601809</v>
      </c>
      <c r="T47" s="157">
        <f t="shared" si="6"/>
        <v>12.335027861961091</v>
      </c>
      <c r="U47" s="157">
        <f t="shared" si="6"/>
        <v>6.4495638741558663</v>
      </c>
      <c r="V47" s="157">
        <f t="shared" si="6"/>
        <v>12.71206547765301</v>
      </c>
      <c r="W47" s="20"/>
      <c r="X47" s="123"/>
      <c r="Y47" s="123"/>
      <c r="Z47" s="123" t="s">
        <v>9</v>
      </c>
    </row>
    <row r="48" spans="1:26" ht="19.2" customHeight="1">
      <c r="A48" s="134"/>
      <c r="B48" s="134"/>
      <c r="C48" s="134" t="s">
        <v>8</v>
      </c>
      <c r="D48" s="134"/>
      <c r="E48" s="135"/>
      <c r="F48" s="158">
        <v>76550.750431792898</v>
      </c>
      <c r="G48" s="158">
        <v>79796</v>
      </c>
      <c r="H48" s="158">
        <v>73124</v>
      </c>
      <c r="I48" s="158">
        <v>71561</v>
      </c>
      <c r="J48" s="158">
        <v>83713</v>
      </c>
      <c r="K48" s="158">
        <v>87194</v>
      </c>
      <c r="L48" s="158">
        <v>92603</v>
      </c>
      <c r="M48" s="158">
        <v>97182</v>
      </c>
      <c r="N48" s="158">
        <v>117711</v>
      </c>
      <c r="O48" s="159">
        <f t="shared" si="6"/>
        <v>4.2393438991804997</v>
      </c>
      <c r="P48" s="159">
        <f t="shared" si="6"/>
        <v>-8.3613213694922059</v>
      </c>
      <c r="Q48" s="159">
        <f t="shared" si="6"/>
        <v>-2.1374651277282424</v>
      </c>
      <c r="R48" s="159">
        <f t="shared" si="6"/>
        <v>16.981316638951384</v>
      </c>
      <c r="S48" s="159">
        <f t="shared" si="6"/>
        <v>4.1582549902643553</v>
      </c>
      <c r="T48" s="159">
        <f t="shared" si="6"/>
        <v>6.2034084914099594</v>
      </c>
      <c r="U48" s="159">
        <f t="shared" si="6"/>
        <v>4.9447642085029644</v>
      </c>
      <c r="V48" s="159">
        <f t="shared" si="6"/>
        <v>21.124282274495275</v>
      </c>
      <c r="W48" s="136"/>
      <c r="X48" s="137"/>
      <c r="Y48" s="137"/>
      <c r="Z48" s="137" t="s">
        <v>7</v>
      </c>
    </row>
    <row r="49" spans="1:26" ht="6.6" customHeight="1">
      <c r="A49" s="74"/>
      <c r="B49" s="74"/>
      <c r="C49" s="74"/>
      <c r="D49" s="74"/>
      <c r="E49" s="74"/>
      <c r="F49" s="113"/>
      <c r="G49" s="113"/>
      <c r="H49" s="113"/>
      <c r="I49" s="113"/>
      <c r="U49" s="20"/>
      <c r="V49" s="20"/>
      <c r="W49" s="20"/>
      <c r="X49" s="123"/>
      <c r="Y49" s="123"/>
      <c r="Z49" s="123"/>
    </row>
    <row r="50" spans="1:26">
      <c r="A50" s="74"/>
      <c r="B50" s="74"/>
      <c r="C50" s="74" t="s">
        <v>6</v>
      </c>
      <c r="E50" s="74"/>
      <c r="F50" s="113"/>
      <c r="G50" s="113"/>
      <c r="H50" s="113"/>
      <c r="I50" s="113"/>
      <c r="X50" s="139"/>
      <c r="Y50" s="139"/>
      <c r="Z50" s="123"/>
    </row>
    <row r="51" spans="1:26">
      <c r="A51" s="74"/>
      <c r="B51" s="74"/>
      <c r="C51" s="74"/>
      <c r="D51" s="74" t="s">
        <v>5</v>
      </c>
      <c r="E51" s="74"/>
      <c r="F51" s="113"/>
      <c r="G51" s="113"/>
      <c r="H51" s="113"/>
      <c r="I51" s="113"/>
      <c r="X51" s="139"/>
      <c r="Y51" s="139"/>
      <c r="Z51" s="123"/>
    </row>
    <row r="52" spans="1:26">
      <c r="A52" s="74"/>
      <c r="B52" s="74"/>
      <c r="C52" s="74"/>
      <c r="D52" s="74" t="s">
        <v>4</v>
      </c>
      <c r="E52" s="74"/>
      <c r="F52" s="113"/>
      <c r="G52" s="113"/>
      <c r="H52" s="113"/>
      <c r="I52" s="113"/>
      <c r="X52" s="139"/>
      <c r="Y52" s="139"/>
      <c r="Z52" s="123"/>
    </row>
    <row r="53" spans="1:26">
      <c r="A53" s="74"/>
      <c r="B53" s="74"/>
      <c r="C53" s="74" t="s">
        <v>3</v>
      </c>
      <c r="E53" s="74"/>
      <c r="F53" s="113"/>
      <c r="G53" s="113"/>
      <c r="H53" s="113"/>
      <c r="I53" s="113"/>
      <c r="X53" s="139"/>
      <c r="Y53" s="139"/>
      <c r="Z53" s="123"/>
    </row>
    <row r="54" spans="1:26">
      <c r="A54" s="74"/>
      <c r="B54" s="74"/>
      <c r="D54" s="74" t="s">
        <v>2</v>
      </c>
      <c r="E54" s="74"/>
      <c r="F54" s="113"/>
      <c r="G54" s="113"/>
      <c r="H54" s="113"/>
      <c r="I54" s="113"/>
      <c r="X54" s="139"/>
      <c r="Y54" s="139"/>
      <c r="Z54" s="123"/>
    </row>
    <row r="55" spans="1:26">
      <c r="B55" s="138" t="s">
        <v>1</v>
      </c>
      <c r="F55" s="113"/>
      <c r="G55" s="113"/>
      <c r="H55" s="113"/>
      <c r="I55" s="113"/>
      <c r="X55" s="139"/>
      <c r="Y55" s="139"/>
      <c r="Z55" s="123"/>
    </row>
    <row r="56" spans="1:26">
      <c r="B56" s="138" t="s">
        <v>0</v>
      </c>
      <c r="F56" s="113"/>
      <c r="G56" s="113"/>
      <c r="H56" s="113"/>
      <c r="I56" s="113"/>
      <c r="X56" s="139"/>
      <c r="Y56" s="139"/>
      <c r="Z56" s="123"/>
    </row>
    <row r="57" spans="1:26">
      <c r="X57" s="139"/>
      <c r="Y57" s="139"/>
      <c r="Z57" s="123"/>
    </row>
    <row r="58" spans="1:26">
      <c r="X58" s="139"/>
      <c r="Y58" s="139"/>
      <c r="Z58" s="123"/>
    </row>
    <row r="59" spans="1:26">
      <c r="X59" s="139"/>
      <c r="Y59" s="139"/>
      <c r="Z59" s="123"/>
    </row>
    <row r="60" spans="1:26">
      <c r="X60" s="139"/>
      <c r="Y60" s="139"/>
      <c r="Z60" s="123"/>
    </row>
    <row r="61" spans="1:26">
      <c r="X61" s="139"/>
      <c r="Y61" s="139"/>
      <c r="Z61" s="123"/>
    </row>
    <row r="62" spans="1:26">
      <c r="X62" s="139"/>
      <c r="Y62" s="139"/>
      <c r="Z62" s="123"/>
    </row>
    <row r="63" spans="1:26">
      <c r="X63" s="139"/>
      <c r="Y63" s="139"/>
      <c r="Z63" s="123"/>
    </row>
    <row r="64" spans="1:26">
      <c r="X64" s="139"/>
      <c r="Y64" s="139"/>
      <c r="Z64" s="123"/>
    </row>
    <row r="65" spans="24:26">
      <c r="X65" s="139"/>
      <c r="Y65" s="139"/>
      <c r="Z65" s="123"/>
    </row>
    <row r="66" spans="24:26">
      <c r="X66" s="139"/>
      <c r="Y66" s="139"/>
      <c r="Z66" s="123"/>
    </row>
    <row r="67" spans="24:26">
      <c r="X67" s="139"/>
      <c r="Y67" s="139"/>
      <c r="Z67" s="123"/>
    </row>
    <row r="68" spans="24:26">
      <c r="X68" s="139"/>
      <c r="Y68" s="139"/>
      <c r="Z68" s="123"/>
    </row>
    <row r="69" spans="24:26">
      <c r="X69" s="139"/>
      <c r="Y69" s="139"/>
      <c r="Z69" s="123"/>
    </row>
    <row r="70" spans="24:26">
      <c r="X70" s="139"/>
      <c r="Y70" s="139"/>
      <c r="Z70" s="123"/>
    </row>
    <row r="71" spans="24:26">
      <c r="X71" s="139"/>
      <c r="Y71" s="139"/>
      <c r="Z71" s="123"/>
    </row>
    <row r="72" spans="24:26">
      <c r="X72" s="139"/>
      <c r="Y72" s="139"/>
      <c r="Z72" s="123"/>
    </row>
    <row r="73" spans="24:26">
      <c r="X73" s="139"/>
      <c r="Y73" s="139"/>
      <c r="Z73" s="123"/>
    </row>
    <row r="74" spans="24:26">
      <c r="X74" s="139"/>
      <c r="Y74" s="139"/>
      <c r="Z74" s="123"/>
    </row>
    <row r="75" spans="24:26">
      <c r="X75" s="139"/>
      <c r="Y75" s="139"/>
      <c r="Z75" s="123"/>
    </row>
    <row r="76" spans="24:26">
      <c r="X76" s="139"/>
      <c r="Y76" s="139"/>
      <c r="Z76" s="123"/>
    </row>
    <row r="77" spans="24:26">
      <c r="X77" s="139"/>
      <c r="Y77" s="139"/>
      <c r="Z77" s="123"/>
    </row>
    <row r="78" spans="24:26">
      <c r="X78" s="139"/>
      <c r="Y78" s="139"/>
      <c r="Z78" s="123"/>
    </row>
    <row r="79" spans="24:26">
      <c r="X79" s="139"/>
      <c r="Y79" s="139"/>
      <c r="Z79" s="123"/>
    </row>
    <row r="80" spans="24:26">
      <c r="X80" s="139"/>
      <c r="Y80" s="139"/>
      <c r="Z80" s="123"/>
    </row>
    <row r="81" spans="24:26">
      <c r="X81" s="139"/>
      <c r="Y81" s="139"/>
      <c r="Z81" s="123"/>
    </row>
    <row r="82" spans="24:26">
      <c r="X82" s="139"/>
      <c r="Y82" s="139"/>
      <c r="Z82" s="123"/>
    </row>
    <row r="83" spans="24:26">
      <c r="X83" s="139"/>
      <c r="Y83" s="139"/>
      <c r="Z83" s="123"/>
    </row>
    <row r="84" spans="24:26">
      <c r="X84" s="139"/>
      <c r="Y84" s="139"/>
      <c r="Z84" s="123"/>
    </row>
    <row r="85" spans="24:26">
      <c r="X85" s="139"/>
      <c r="Y85" s="139"/>
      <c r="Z85" s="123"/>
    </row>
    <row r="86" spans="24:26">
      <c r="X86" s="139"/>
      <c r="Y86" s="139"/>
      <c r="Z86" s="123"/>
    </row>
    <row r="87" spans="24:26">
      <c r="X87" s="139"/>
      <c r="Y87" s="139"/>
      <c r="Z87" s="123"/>
    </row>
    <row r="88" spans="24:26">
      <c r="X88" s="139"/>
      <c r="Y88" s="139"/>
      <c r="Z88" s="123"/>
    </row>
    <row r="89" spans="24:26">
      <c r="X89" s="139"/>
      <c r="Y89" s="139"/>
      <c r="Z89" s="123"/>
    </row>
    <row r="90" spans="24:26">
      <c r="X90" s="139"/>
      <c r="Y90" s="139"/>
      <c r="Z90" s="123"/>
    </row>
    <row r="91" spans="24:26">
      <c r="X91" s="139"/>
      <c r="Y91" s="139"/>
      <c r="Z91" s="123"/>
    </row>
    <row r="92" spans="24:26">
      <c r="X92" s="139"/>
      <c r="Y92" s="139"/>
      <c r="Z92" s="123"/>
    </row>
    <row r="93" spans="24:26">
      <c r="X93" s="139"/>
      <c r="Y93" s="139"/>
      <c r="Z93" s="123"/>
    </row>
    <row r="94" spans="24:26">
      <c r="X94" s="139"/>
      <c r="Y94" s="139"/>
      <c r="Z94" s="123"/>
    </row>
  </sheetData>
  <mergeCells count="6">
    <mergeCell ref="A4:E6"/>
    <mergeCell ref="O4:V4"/>
    <mergeCell ref="X4:Z6"/>
    <mergeCell ref="A32:E34"/>
    <mergeCell ref="O32:V32"/>
    <mergeCell ref="X32:Z34"/>
  </mergeCells>
  <pageMargins left="0.33" right="0.21" top="0.55000000000000004" bottom="0.74803149606299213" header="0.31496062992125984" footer="0.31496062992125984"/>
  <pageSetup paperSize="9" orientation="landscape" horizontalDpi="4294967293" verticalDpi="0" r:id="rId1"/>
</worksheet>
</file>

<file path=xl/worksheets/sheet5.xml><?xml version="1.0" encoding="utf-8"?>
<worksheet xmlns="http://schemas.openxmlformats.org/spreadsheetml/2006/main" xmlns:r="http://schemas.openxmlformats.org/officeDocument/2006/relationships">
  <dimension ref="A1:AD94"/>
  <sheetViews>
    <sheetView workbookViewId="0">
      <selection activeCell="D8" sqref="D8:D10"/>
    </sheetView>
  </sheetViews>
  <sheetFormatPr defaultRowHeight="18"/>
  <cols>
    <col min="1" max="1" width="1.75" style="71" customWidth="1"/>
    <col min="2" max="2" width="1.25" style="71" customWidth="1"/>
    <col min="3" max="3" width="4.625" style="71" customWidth="1"/>
    <col min="4" max="4" width="4.75" style="71" customWidth="1"/>
    <col min="5" max="5" width="18.875" style="71" customWidth="1"/>
    <col min="6" max="9" width="11" style="71" customWidth="1"/>
    <col min="10" max="20" width="11" style="70" customWidth="1"/>
    <col min="21" max="22" width="11" style="1" customWidth="1"/>
    <col min="23" max="23" width="0.875" style="1" customWidth="1"/>
    <col min="24" max="25" width="1.375" style="1" customWidth="1"/>
    <col min="26" max="26" width="31.625" style="3" customWidth="1"/>
    <col min="27" max="16384" width="9" style="70"/>
  </cols>
  <sheetData>
    <row r="1" spans="1:26">
      <c r="A1" s="102"/>
      <c r="B1" s="103" t="s">
        <v>32</v>
      </c>
      <c r="C1" s="103"/>
      <c r="D1" s="100"/>
      <c r="E1" s="103" t="s">
        <v>54</v>
      </c>
      <c r="F1" s="102"/>
      <c r="G1" s="102"/>
      <c r="H1" s="102"/>
      <c r="I1" s="102"/>
      <c r="U1" s="55"/>
      <c r="V1" s="55"/>
      <c r="W1" s="55"/>
      <c r="X1" s="55"/>
      <c r="Y1" s="55"/>
      <c r="Z1" s="56"/>
    </row>
    <row r="2" spans="1:26">
      <c r="A2" s="98"/>
      <c r="B2" s="102" t="s">
        <v>30</v>
      </c>
      <c r="C2" s="101"/>
      <c r="D2" s="100"/>
      <c r="E2" s="99" t="s">
        <v>55</v>
      </c>
      <c r="F2" s="98"/>
      <c r="G2" s="98"/>
      <c r="H2" s="98"/>
      <c r="I2" s="98"/>
      <c r="U2" s="49"/>
      <c r="V2" s="49"/>
      <c r="W2" s="49"/>
      <c r="X2" s="49"/>
      <c r="Y2" s="49"/>
      <c r="Z2" s="49"/>
    </row>
    <row r="4" spans="1:26" ht="21" customHeight="1">
      <c r="A4" s="220" t="s">
        <v>28</v>
      </c>
      <c r="B4" s="220"/>
      <c r="C4" s="220"/>
      <c r="D4" s="220"/>
      <c r="E4" s="221"/>
      <c r="F4" s="88"/>
      <c r="G4" s="88"/>
      <c r="H4" s="88"/>
      <c r="I4" s="88"/>
      <c r="J4" s="88"/>
      <c r="K4" s="88"/>
      <c r="L4" s="88"/>
      <c r="M4" s="88"/>
      <c r="N4" s="88"/>
      <c r="O4" s="198" t="s">
        <v>27</v>
      </c>
      <c r="P4" s="226"/>
      <c r="Q4" s="226"/>
      <c r="R4" s="226"/>
      <c r="S4" s="226"/>
      <c r="T4" s="226"/>
      <c r="U4" s="226"/>
      <c r="V4" s="199"/>
      <c r="W4" s="46"/>
      <c r="X4" s="192" t="s">
        <v>26</v>
      </c>
      <c r="Y4" s="192"/>
      <c r="Z4" s="192"/>
    </row>
    <row r="5" spans="1:26" ht="21" customHeight="1">
      <c r="A5" s="222"/>
      <c r="B5" s="222"/>
      <c r="C5" s="222"/>
      <c r="D5" s="222"/>
      <c r="E5" s="223"/>
      <c r="F5" s="87">
        <v>2552</v>
      </c>
      <c r="G5" s="87">
        <v>2553</v>
      </c>
      <c r="H5" s="87">
        <v>2554</v>
      </c>
      <c r="I5" s="87">
        <v>2555</v>
      </c>
      <c r="J5" s="87">
        <v>2556</v>
      </c>
      <c r="K5" s="87">
        <v>2557</v>
      </c>
      <c r="L5" s="87">
        <v>2558</v>
      </c>
      <c r="M5" s="87">
        <v>2559</v>
      </c>
      <c r="N5" s="87">
        <v>2560</v>
      </c>
      <c r="O5" s="200" t="s">
        <v>25</v>
      </c>
      <c r="P5" s="227"/>
      <c r="Q5" s="227"/>
      <c r="R5" s="227"/>
      <c r="S5" s="227"/>
      <c r="T5" s="227"/>
      <c r="U5" s="227"/>
      <c r="V5" s="201"/>
      <c r="W5" s="43"/>
      <c r="X5" s="194"/>
      <c r="Y5" s="194"/>
      <c r="Z5" s="194"/>
    </row>
    <row r="6" spans="1:26" ht="17.399999999999999">
      <c r="A6" s="224"/>
      <c r="B6" s="224"/>
      <c r="C6" s="224"/>
      <c r="D6" s="224"/>
      <c r="E6" s="225"/>
      <c r="F6" s="86" t="s">
        <v>53</v>
      </c>
      <c r="G6" s="86" t="s">
        <v>52</v>
      </c>
      <c r="H6" s="86" t="s">
        <v>51</v>
      </c>
      <c r="I6" s="86" t="s">
        <v>50</v>
      </c>
      <c r="J6" s="86" t="s">
        <v>49</v>
      </c>
      <c r="K6" s="86" t="s">
        <v>24</v>
      </c>
      <c r="L6" s="86" t="s">
        <v>23</v>
      </c>
      <c r="M6" s="86" t="s">
        <v>22</v>
      </c>
      <c r="N6" s="86" t="s">
        <v>21</v>
      </c>
      <c r="O6" s="41" t="s">
        <v>62</v>
      </c>
      <c r="P6" s="41" t="s">
        <v>63</v>
      </c>
      <c r="Q6" s="41" t="s">
        <v>64</v>
      </c>
      <c r="R6" s="41" t="s">
        <v>65</v>
      </c>
      <c r="S6" s="41" t="s">
        <v>66</v>
      </c>
      <c r="T6" s="41" t="s">
        <v>67</v>
      </c>
      <c r="U6" s="41" t="s">
        <v>61</v>
      </c>
      <c r="V6" s="41" t="s">
        <v>19</v>
      </c>
      <c r="W6" s="40"/>
      <c r="X6" s="196"/>
      <c r="Y6" s="196"/>
      <c r="Z6" s="196"/>
    </row>
    <row r="7" spans="1:26" ht="7.2" customHeight="1">
      <c r="A7" s="97"/>
      <c r="B7" s="97"/>
      <c r="C7" s="97"/>
      <c r="D7" s="97"/>
      <c r="E7" s="96"/>
      <c r="F7" s="31"/>
      <c r="G7" s="31"/>
      <c r="H7" s="37"/>
      <c r="I7" s="31"/>
      <c r="J7" s="31"/>
      <c r="K7" s="37"/>
      <c r="L7" s="31"/>
      <c r="M7" s="31"/>
      <c r="N7" s="37"/>
      <c r="O7" s="37"/>
      <c r="P7" s="37"/>
      <c r="Q7" s="37"/>
      <c r="R7" s="37"/>
      <c r="S7" s="37"/>
      <c r="T7" s="37"/>
      <c r="U7" s="63"/>
      <c r="V7" s="63"/>
      <c r="W7" s="62"/>
      <c r="X7" s="61"/>
      <c r="Y7" s="61"/>
      <c r="Z7" s="61"/>
    </row>
    <row r="8" spans="1:26" ht="18" customHeight="1">
      <c r="A8" s="78" t="s">
        <v>44</v>
      </c>
      <c r="B8" s="78"/>
      <c r="C8" s="78"/>
      <c r="D8" s="78"/>
      <c r="E8" s="84"/>
      <c r="F8" s="31">
        <v>8972</v>
      </c>
      <c r="G8" s="31">
        <v>12075</v>
      </c>
      <c r="H8" s="31">
        <v>10435</v>
      </c>
      <c r="I8" s="31">
        <v>12165</v>
      </c>
      <c r="J8" s="31">
        <v>13206</v>
      </c>
      <c r="K8" s="31">
        <v>13971</v>
      </c>
      <c r="L8" s="31">
        <v>15456</v>
      </c>
      <c r="M8" s="31">
        <v>16458</v>
      </c>
      <c r="N8" s="31">
        <v>17861</v>
      </c>
      <c r="O8" s="107">
        <f t="shared" ref="O8:V9" si="0">(G8-F8)*100/F8</f>
        <v>34.585376727596966</v>
      </c>
      <c r="P8" s="107">
        <f t="shared" si="0"/>
        <v>-13.581780538302278</v>
      </c>
      <c r="Q8" s="107">
        <f t="shared" si="0"/>
        <v>16.57882127455678</v>
      </c>
      <c r="R8" s="107">
        <f t="shared" si="0"/>
        <v>8.5573366214549935</v>
      </c>
      <c r="S8" s="107">
        <f t="shared" si="0"/>
        <v>5.792821444797819</v>
      </c>
      <c r="T8" s="107">
        <f t="shared" si="0"/>
        <v>10.629160403693366</v>
      </c>
      <c r="U8" s="107">
        <f t="shared" si="0"/>
        <v>6.4829192546583849</v>
      </c>
      <c r="V8" s="107">
        <f t="shared" si="0"/>
        <v>8.5247296147770086</v>
      </c>
      <c r="W8" s="15"/>
      <c r="X8" s="16" t="s">
        <v>43</v>
      </c>
      <c r="Y8" s="16"/>
      <c r="Z8" s="16"/>
    </row>
    <row r="9" spans="1:26" ht="18" customHeight="1">
      <c r="A9" s="80" t="s">
        <v>42</v>
      </c>
      <c r="B9" s="77"/>
      <c r="C9" s="77"/>
      <c r="D9" s="77"/>
      <c r="E9" s="76"/>
      <c r="F9" s="31">
        <v>3929523</v>
      </c>
      <c r="G9" s="31">
        <v>5232940</v>
      </c>
      <c r="H9" s="37">
        <v>5771424</v>
      </c>
      <c r="I9" s="31">
        <v>6198758</v>
      </c>
      <c r="J9" s="31">
        <v>6804563</v>
      </c>
      <c r="K9" s="37">
        <v>7063059</v>
      </c>
      <c r="L9" s="31">
        <v>7879571</v>
      </c>
      <c r="M9" s="31">
        <v>8321239</v>
      </c>
      <c r="N9" s="37">
        <v>9314196</v>
      </c>
      <c r="O9" s="108">
        <f t="shared" si="0"/>
        <v>33.169852931259086</v>
      </c>
      <c r="P9" s="108">
        <f t="shared" si="0"/>
        <v>10.290276594037005</v>
      </c>
      <c r="Q9" s="108">
        <f t="shared" si="0"/>
        <v>7.4043078449963131</v>
      </c>
      <c r="R9" s="108">
        <f t="shared" si="0"/>
        <v>9.7730061409075812</v>
      </c>
      <c r="S9" s="108">
        <f t="shared" si="0"/>
        <v>3.7988626161591861</v>
      </c>
      <c r="T9" s="108">
        <f t="shared" si="0"/>
        <v>11.560316854212884</v>
      </c>
      <c r="U9" s="108">
        <f t="shared" si="0"/>
        <v>5.605229015640572</v>
      </c>
      <c r="V9" s="108">
        <f t="shared" si="0"/>
        <v>11.932802314655305</v>
      </c>
      <c r="W9" s="15"/>
      <c r="X9" s="16" t="s">
        <v>41</v>
      </c>
      <c r="Y9" s="16"/>
      <c r="Z9" s="16"/>
    </row>
    <row r="10" spans="1:26" ht="18" customHeight="1">
      <c r="A10" s="81"/>
      <c r="B10" s="79"/>
      <c r="C10" s="80" t="s">
        <v>10</v>
      </c>
      <c r="D10" s="81"/>
      <c r="E10" s="85"/>
      <c r="F10" s="31">
        <v>3824094</v>
      </c>
      <c r="G10" s="31">
        <v>5124864</v>
      </c>
      <c r="H10" s="31">
        <v>5671679</v>
      </c>
      <c r="I10" s="31">
        <v>6082187</v>
      </c>
      <c r="J10" s="31">
        <v>6677142</v>
      </c>
      <c r="K10" s="31">
        <v>6930725</v>
      </c>
      <c r="L10" s="31">
        <v>7737834</v>
      </c>
      <c r="M10" s="31">
        <v>8173786</v>
      </c>
      <c r="N10" s="31">
        <v>9127919</v>
      </c>
      <c r="O10" s="108">
        <f t="shared" ref="O10:O12" si="1">(G10-F10)*100/F10</f>
        <v>34.015115737217755</v>
      </c>
      <c r="P10" s="108">
        <f t="shared" ref="P10:P12" si="2">(H10-G10)*100/G10</f>
        <v>10.669844116839004</v>
      </c>
      <c r="Q10" s="108">
        <f t="shared" ref="Q10:Q12" si="3">(I10-H10)*100/H10</f>
        <v>7.2378567263767923</v>
      </c>
      <c r="R10" s="108">
        <f t="shared" ref="R10:R12" si="4">(J10-I10)*100/I10</f>
        <v>9.7819254817387229</v>
      </c>
      <c r="S10" s="108">
        <f t="shared" ref="S10:S12" si="5">(K10-J10)*100/J10</f>
        <v>3.7977775521323345</v>
      </c>
      <c r="T10" s="108">
        <f t="shared" ref="T10:T12" si="6">(L10-K10)*100/K10</f>
        <v>11.645376205231054</v>
      </c>
      <c r="U10" s="108">
        <f t="shared" ref="U10:U12" si="7">(M10-L10)*100/L10</f>
        <v>5.634031435670499</v>
      </c>
      <c r="V10" s="108">
        <f t="shared" ref="V10:V12" si="8">(N10-M10)*100/M10</f>
        <v>11.673085152951154</v>
      </c>
      <c r="W10" s="15"/>
      <c r="X10" s="16"/>
      <c r="Y10" s="16"/>
      <c r="Z10" s="16" t="s">
        <v>9</v>
      </c>
    </row>
    <row r="11" spans="1:26" ht="18" customHeight="1">
      <c r="A11" s="78"/>
      <c r="B11" s="79"/>
      <c r="C11" s="78" t="s">
        <v>8</v>
      </c>
      <c r="D11" s="78"/>
      <c r="E11" s="84"/>
      <c r="F11" s="31">
        <v>105429</v>
      </c>
      <c r="G11" s="31">
        <v>108076</v>
      </c>
      <c r="H11" s="31">
        <v>99745</v>
      </c>
      <c r="I11" s="31">
        <v>116571</v>
      </c>
      <c r="J11" s="31">
        <v>127421</v>
      </c>
      <c r="K11" s="31">
        <v>132334</v>
      </c>
      <c r="L11" s="31">
        <v>141737</v>
      </c>
      <c r="M11" s="31">
        <v>147453</v>
      </c>
      <c r="N11" s="31">
        <v>186277</v>
      </c>
      <c r="O11" s="108">
        <f t="shared" si="1"/>
        <v>2.5106944009712699</v>
      </c>
      <c r="P11" s="108">
        <f t="shared" si="2"/>
        <v>-7.7084644139309377</v>
      </c>
      <c r="Q11" s="108">
        <f t="shared" si="3"/>
        <v>16.869015990776479</v>
      </c>
      <c r="R11" s="108">
        <f t="shared" si="4"/>
        <v>9.30763225845193</v>
      </c>
      <c r="S11" s="108">
        <f t="shared" si="5"/>
        <v>3.8557223691542211</v>
      </c>
      <c r="T11" s="108">
        <f t="shared" si="6"/>
        <v>7.1055057657140264</v>
      </c>
      <c r="U11" s="108">
        <f t="shared" si="7"/>
        <v>4.0328213522227792</v>
      </c>
      <c r="V11" s="108">
        <f t="shared" si="8"/>
        <v>26.32974574949306</v>
      </c>
      <c r="W11" s="15"/>
      <c r="X11" s="16"/>
      <c r="Y11" s="16"/>
      <c r="Z11" s="16" t="s">
        <v>7</v>
      </c>
    </row>
    <row r="12" spans="1:26" ht="18" customHeight="1">
      <c r="A12" s="79"/>
      <c r="B12" s="78" t="s">
        <v>40</v>
      </c>
      <c r="C12" s="78"/>
      <c r="D12" s="78"/>
      <c r="E12" s="84"/>
      <c r="F12" s="31">
        <v>2136148</v>
      </c>
      <c r="G12" s="31">
        <v>2838155</v>
      </c>
      <c r="H12" s="31">
        <v>3218835</v>
      </c>
      <c r="I12" s="31">
        <v>3403694</v>
      </c>
      <c r="J12" s="31">
        <v>3934041</v>
      </c>
      <c r="K12" s="31">
        <v>4114261</v>
      </c>
      <c r="L12" s="31">
        <v>4597649</v>
      </c>
      <c r="M12" s="31">
        <v>4870688</v>
      </c>
      <c r="N12" s="31">
        <v>5433259</v>
      </c>
      <c r="O12" s="108">
        <f t="shared" si="1"/>
        <v>32.863219215148014</v>
      </c>
      <c r="P12" s="108">
        <f t="shared" si="2"/>
        <v>13.412939039622572</v>
      </c>
      <c r="Q12" s="108">
        <f t="shared" si="3"/>
        <v>5.7430405721324638</v>
      </c>
      <c r="R12" s="108">
        <f t="shared" si="4"/>
        <v>15.58151232161293</v>
      </c>
      <c r="S12" s="108">
        <f t="shared" si="5"/>
        <v>4.5810402077660095</v>
      </c>
      <c r="T12" s="108">
        <f t="shared" si="6"/>
        <v>11.749084464986543</v>
      </c>
      <c r="U12" s="108">
        <f t="shared" si="7"/>
        <v>5.9386656093146737</v>
      </c>
      <c r="V12" s="108">
        <f t="shared" si="8"/>
        <v>11.550134190488079</v>
      </c>
      <c r="W12" s="15"/>
      <c r="X12" s="14"/>
      <c r="Y12" s="16" t="s">
        <v>39</v>
      </c>
      <c r="Z12" s="16"/>
    </row>
    <row r="13" spans="1:26" ht="18" customHeight="1">
      <c r="A13" s="81"/>
      <c r="B13" s="79"/>
      <c r="C13" s="80" t="s">
        <v>10</v>
      </c>
      <c r="D13" s="81"/>
      <c r="E13" s="85"/>
      <c r="F13" s="31">
        <v>2054313</v>
      </c>
      <c r="G13" s="31">
        <v>2756760</v>
      </c>
      <c r="H13" s="31">
        <v>3143633</v>
      </c>
      <c r="I13" s="31">
        <v>3320846</v>
      </c>
      <c r="J13" s="31">
        <v>3842727</v>
      </c>
      <c r="K13" s="31">
        <v>4019347</v>
      </c>
      <c r="L13" s="31">
        <v>4497367</v>
      </c>
      <c r="M13" s="31">
        <v>4766384</v>
      </c>
      <c r="N13" s="31">
        <v>5302700</v>
      </c>
      <c r="O13" s="108">
        <f t="shared" ref="O13:V20" si="9">(G13-F13)*100/F13</f>
        <v>34.193766967351131</v>
      </c>
      <c r="P13" s="108">
        <f t="shared" si="9"/>
        <v>14.033611921240876</v>
      </c>
      <c r="Q13" s="108">
        <f t="shared" si="9"/>
        <v>5.6372038339080932</v>
      </c>
      <c r="R13" s="108">
        <f t="shared" si="9"/>
        <v>15.715302666850556</v>
      </c>
      <c r="S13" s="108">
        <f t="shared" si="9"/>
        <v>4.5962151357616605</v>
      </c>
      <c r="T13" s="108">
        <f t="shared" si="9"/>
        <v>11.892976645211274</v>
      </c>
      <c r="U13" s="108">
        <f t="shared" si="9"/>
        <v>5.9816554886448001</v>
      </c>
      <c r="V13" s="108">
        <f t="shared" si="9"/>
        <v>11.252051869929071</v>
      </c>
      <c r="W13" s="15"/>
      <c r="X13" s="16"/>
      <c r="Y13" s="16"/>
      <c r="Z13" s="16" t="s">
        <v>9</v>
      </c>
    </row>
    <row r="14" spans="1:26" ht="18" customHeight="1">
      <c r="A14" s="78"/>
      <c r="B14" s="79"/>
      <c r="C14" s="78" t="s">
        <v>8</v>
      </c>
      <c r="D14" s="78"/>
      <c r="E14" s="84"/>
      <c r="F14" s="31">
        <v>81835</v>
      </c>
      <c r="G14" s="31">
        <v>81395</v>
      </c>
      <c r="H14" s="31">
        <v>75202</v>
      </c>
      <c r="I14" s="31">
        <v>82848</v>
      </c>
      <c r="J14" s="31">
        <v>91314</v>
      </c>
      <c r="K14" s="31">
        <v>94914</v>
      </c>
      <c r="L14" s="31">
        <v>100282</v>
      </c>
      <c r="M14" s="31">
        <v>104304</v>
      </c>
      <c r="N14" s="31">
        <v>130559</v>
      </c>
      <c r="O14" s="108">
        <f t="shared" si="9"/>
        <v>-0.53766725728600229</v>
      </c>
      <c r="P14" s="108">
        <f t="shared" si="9"/>
        <v>-7.6085754653234225</v>
      </c>
      <c r="Q14" s="108">
        <f t="shared" si="9"/>
        <v>10.167282785032313</v>
      </c>
      <c r="R14" s="108">
        <f t="shared" si="9"/>
        <v>10.218713789107763</v>
      </c>
      <c r="S14" s="108">
        <f t="shared" si="9"/>
        <v>3.9424403705893947</v>
      </c>
      <c r="T14" s="108">
        <f t="shared" si="9"/>
        <v>5.6556461638957369</v>
      </c>
      <c r="U14" s="108">
        <f t="shared" si="9"/>
        <v>4.0106898546099998</v>
      </c>
      <c r="V14" s="108">
        <f t="shared" si="9"/>
        <v>25.17161374443933</v>
      </c>
      <c r="W14" s="15"/>
      <c r="X14" s="16"/>
      <c r="Y14" s="16"/>
      <c r="Z14" s="16" t="s">
        <v>7</v>
      </c>
    </row>
    <row r="15" spans="1:26" ht="18" customHeight="1">
      <c r="A15" s="79"/>
      <c r="B15" s="78" t="s">
        <v>38</v>
      </c>
      <c r="C15" s="78"/>
      <c r="D15" s="78"/>
      <c r="E15" s="84"/>
      <c r="F15" s="31">
        <v>1793375</v>
      </c>
      <c r="G15" s="31">
        <v>2394785</v>
      </c>
      <c r="H15" s="31">
        <v>2552589</v>
      </c>
      <c r="I15" s="31">
        <v>2795064</v>
      </c>
      <c r="J15" s="31">
        <v>2870522</v>
      </c>
      <c r="K15" s="31">
        <v>2948798</v>
      </c>
      <c r="L15" s="31">
        <v>3281922</v>
      </c>
      <c r="M15" s="31">
        <v>3450551</v>
      </c>
      <c r="N15" s="31">
        <v>3880937</v>
      </c>
      <c r="O15" s="108">
        <f t="shared" si="9"/>
        <v>33.535094444831671</v>
      </c>
      <c r="P15" s="108">
        <f t="shared" si="9"/>
        <v>6.5894850685969724</v>
      </c>
      <c r="Q15" s="108">
        <f t="shared" si="9"/>
        <v>9.4991790687807551</v>
      </c>
      <c r="R15" s="108">
        <f t="shared" si="9"/>
        <v>2.6996877352361164</v>
      </c>
      <c r="S15" s="108">
        <f t="shared" si="9"/>
        <v>2.7268907885046691</v>
      </c>
      <c r="T15" s="108">
        <f t="shared" si="9"/>
        <v>11.29694200823522</v>
      </c>
      <c r="U15" s="108">
        <f t="shared" si="9"/>
        <v>5.138117237399304</v>
      </c>
      <c r="V15" s="108">
        <f t="shared" si="9"/>
        <v>12.472964462777105</v>
      </c>
      <c r="W15" s="15"/>
      <c r="X15" s="14"/>
      <c r="Y15" s="16" t="s">
        <v>37</v>
      </c>
      <c r="Z15" s="16"/>
    </row>
    <row r="16" spans="1:26" ht="18" customHeight="1">
      <c r="A16" s="81"/>
      <c r="B16" s="79"/>
      <c r="C16" s="80" t="s">
        <v>10</v>
      </c>
      <c r="D16" s="81"/>
      <c r="E16" s="85"/>
      <c r="F16" s="31">
        <v>1769781</v>
      </c>
      <c r="G16" s="31">
        <v>2368104</v>
      </c>
      <c r="H16" s="31">
        <v>2528046</v>
      </c>
      <c r="I16" s="31">
        <v>2761341</v>
      </c>
      <c r="J16" s="31">
        <v>2834415</v>
      </c>
      <c r="K16" s="31">
        <v>2911378</v>
      </c>
      <c r="L16" s="31">
        <v>3240467</v>
      </c>
      <c r="M16" s="31">
        <v>3407402</v>
      </c>
      <c r="N16" s="31">
        <v>3825219</v>
      </c>
      <c r="O16" s="108">
        <f t="shared" si="9"/>
        <v>33.807742313879515</v>
      </c>
      <c r="P16" s="108">
        <f t="shared" si="9"/>
        <v>6.7540108035795727</v>
      </c>
      <c r="Q16" s="108">
        <f t="shared" si="9"/>
        <v>9.2282735361619217</v>
      </c>
      <c r="R16" s="108">
        <f t="shared" si="9"/>
        <v>2.646322927881779</v>
      </c>
      <c r="S16" s="108">
        <f t="shared" si="9"/>
        <v>2.7153045690204149</v>
      </c>
      <c r="T16" s="108">
        <f t="shared" si="9"/>
        <v>11.303547667118456</v>
      </c>
      <c r="U16" s="108">
        <f t="shared" si="9"/>
        <v>5.1515722888089899</v>
      </c>
      <c r="V16" s="108">
        <f t="shared" si="9"/>
        <v>12.262040111498438</v>
      </c>
      <c r="W16" s="15"/>
      <c r="X16" s="16"/>
      <c r="Y16" s="16"/>
      <c r="Z16" s="16" t="s">
        <v>9</v>
      </c>
    </row>
    <row r="17" spans="1:30" ht="18" customHeight="1">
      <c r="A17" s="78"/>
      <c r="B17" s="78"/>
      <c r="C17" s="78" t="s">
        <v>8</v>
      </c>
      <c r="D17" s="78"/>
      <c r="E17" s="78"/>
      <c r="F17" s="31">
        <v>23594</v>
      </c>
      <c r="G17" s="31">
        <v>26681</v>
      </c>
      <c r="H17" s="31">
        <v>24543</v>
      </c>
      <c r="I17" s="31">
        <v>33723</v>
      </c>
      <c r="J17" s="31">
        <v>36107</v>
      </c>
      <c r="K17" s="31">
        <v>37420</v>
      </c>
      <c r="L17" s="31">
        <v>41455</v>
      </c>
      <c r="M17" s="31">
        <v>43149</v>
      </c>
      <c r="N17" s="31">
        <v>55718</v>
      </c>
      <c r="O17" s="108">
        <f t="shared" si="9"/>
        <v>13.083834873272865</v>
      </c>
      <c r="P17" s="108">
        <f t="shared" si="9"/>
        <v>-8.0131929088115132</v>
      </c>
      <c r="Q17" s="108">
        <f t="shared" si="9"/>
        <v>37.403740374037405</v>
      </c>
      <c r="R17" s="108">
        <f t="shared" si="9"/>
        <v>7.0693591910565488</v>
      </c>
      <c r="S17" s="108">
        <f t="shared" si="9"/>
        <v>3.6364139917467528</v>
      </c>
      <c r="T17" s="108">
        <f t="shared" si="9"/>
        <v>10.783003741314804</v>
      </c>
      <c r="U17" s="108">
        <f t="shared" si="9"/>
        <v>4.086358702207213</v>
      </c>
      <c r="V17" s="108">
        <f t="shared" si="9"/>
        <v>29.129296159818303</v>
      </c>
      <c r="W17" s="15"/>
      <c r="X17" s="16"/>
      <c r="Y17" s="16"/>
      <c r="Z17" s="16" t="s">
        <v>7</v>
      </c>
    </row>
    <row r="18" spans="1:30" ht="18" customHeight="1">
      <c r="A18" s="79" t="s">
        <v>36</v>
      </c>
      <c r="B18" s="78"/>
      <c r="C18" s="78"/>
      <c r="D18" s="78"/>
      <c r="E18" s="84"/>
      <c r="F18" s="31">
        <v>2.68</v>
      </c>
      <c r="G18" s="31">
        <v>2.53032865364999</v>
      </c>
      <c r="H18" s="31">
        <v>2.4599993811049501</v>
      </c>
      <c r="I18" s="31">
        <v>2.29</v>
      </c>
      <c r="J18" s="31">
        <v>2.21</v>
      </c>
      <c r="K18" s="31">
        <v>2.17</v>
      </c>
      <c r="L18" s="31">
        <v>2.11</v>
      </c>
      <c r="M18" s="31">
        <v>2.12</v>
      </c>
      <c r="N18" s="31">
        <v>2.14</v>
      </c>
      <c r="O18" s="108">
        <f t="shared" si="9"/>
        <v>-5.5847517294779889</v>
      </c>
      <c r="P18" s="108">
        <f t="shared" si="9"/>
        <v>-2.7794520859410983</v>
      </c>
      <c r="Q18" s="108">
        <f t="shared" si="9"/>
        <v>-6.9105456859339522</v>
      </c>
      <c r="R18" s="108">
        <f t="shared" si="9"/>
        <v>-3.4934497816593919</v>
      </c>
      <c r="S18" s="108">
        <f t="shared" si="9"/>
        <v>-1.8099547511312233</v>
      </c>
      <c r="T18" s="108">
        <f t="shared" si="9"/>
        <v>-2.7649769585253483</v>
      </c>
      <c r="U18" s="108">
        <f t="shared" si="9"/>
        <v>0.47393364928911053</v>
      </c>
      <c r="V18" s="108">
        <f t="shared" si="9"/>
        <v>0.94339622641509513</v>
      </c>
      <c r="W18" s="15"/>
      <c r="X18" s="14"/>
      <c r="Y18" s="16" t="s">
        <v>35</v>
      </c>
      <c r="Z18" s="16"/>
    </row>
    <row r="19" spans="1:30" ht="18" customHeight="1">
      <c r="A19" s="81"/>
      <c r="B19" s="79"/>
      <c r="C19" s="80" t="s">
        <v>10</v>
      </c>
      <c r="D19" s="81"/>
      <c r="E19" s="85"/>
      <c r="F19" s="31">
        <v>2.72</v>
      </c>
      <c r="G19" s="31">
        <v>2.5226032044864302</v>
      </c>
      <c r="H19" s="31">
        <v>2.44193512658312</v>
      </c>
      <c r="I19" s="31">
        <v>2.27</v>
      </c>
      <c r="J19" s="31">
        <v>2.19</v>
      </c>
      <c r="K19" s="31">
        <v>2.16</v>
      </c>
      <c r="L19" s="31">
        <v>2.1</v>
      </c>
      <c r="M19" s="31">
        <v>2.1</v>
      </c>
      <c r="N19" s="31">
        <v>2.13</v>
      </c>
      <c r="O19" s="108">
        <f t="shared" si="9"/>
        <v>-7.2572351291753687</v>
      </c>
      <c r="P19" s="108">
        <f t="shared" si="9"/>
        <v>-3.1978108074961078</v>
      </c>
      <c r="Q19" s="108">
        <f t="shared" si="9"/>
        <v>-7.0409375216982255</v>
      </c>
      <c r="R19" s="108">
        <f t="shared" si="9"/>
        <v>-3.5242290748898708</v>
      </c>
      <c r="S19" s="108">
        <f t="shared" si="9"/>
        <v>-1.3698630136986212</v>
      </c>
      <c r="T19" s="108">
        <f t="shared" si="9"/>
        <v>-2.7777777777777799</v>
      </c>
      <c r="U19" s="108">
        <f t="shared" si="9"/>
        <v>0</v>
      </c>
      <c r="V19" s="108">
        <f t="shared" si="9"/>
        <v>1.4285714285714193</v>
      </c>
      <c r="W19" s="15"/>
      <c r="X19" s="16"/>
      <c r="Y19" s="16"/>
      <c r="Z19" s="16" t="s">
        <v>9</v>
      </c>
    </row>
    <row r="20" spans="1:30" ht="18" customHeight="1">
      <c r="A20" s="78"/>
      <c r="B20" s="78"/>
      <c r="C20" s="78" t="s">
        <v>8</v>
      </c>
      <c r="D20" s="78"/>
      <c r="E20" s="78"/>
      <c r="F20" s="31">
        <v>1.58</v>
      </c>
      <c r="G20" s="31">
        <v>2.7919812027765798</v>
      </c>
      <c r="H20" s="31">
        <v>3.2151307158465201</v>
      </c>
      <c r="I20" s="31">
        <v>2.94</v>
      </c>
      <c r="J20" s="31">
        <v>2.75</v>
      </c>
      <c r="K20" s="31">
        <v>2.71</v>
      </c>
      <c r="L20" s="31">
        <v>2.67</v>
      </c>
      <c r="M20" s="31">
        <v>2.66</v>
      </c>
      <c r="N20" s="31">
        <v>2.69</v>
      </c>
      <c r="O20" s="108">
        <f t="shared" si="9"/>
        <v>76.707671061808838</v>
      </c>
      <c r="P20" s="108">
        <f t="shared" si="9"/>
        <v>15.155886889536543</v>
      </c>
      <c r="Q20" s="108">
        <f t="shared" si="9"/>
        <v>-8.5573726284432041</v>
      </c>
      <c r="R20" s="108">
        <f t="shared" si="9"/>
        <v>-6.4625850340136033</v>
      </c>
      <c r="S20" s="108">
        <f t="shared" si="9"/>
        <v>-1.4545454545454559</v>
      </c>
      <c r="T20" s="108">
        <f t="shared" si="9"/>
        <v>-1.4760147601476028</v>
      </c>
      <c r="U20" s="108">
        <f t="shared" si="9"/>
        <v>-0.37453183520598454</v>
      </c>
      <c r="V20" s="108">
        <f t="shared" si="9"/>
        <v>1.127819548872173</v>
      </c>
      <c r="W20" s="15"/>
      <c r="X20" s="16"/>
      <c r="Y20" s="16"/>
      <c r="Z20" s="16" t="s">
        <v>7</v>
      </c>
    </row>
    <row r="21" spans="1:30" ht="18" customHeight="1">
      <c r="A21" s="79" t="s">
        <v>34</v>
      </c>
      <c r="B21" s="78"/>
      <c r="C21" s="78"/>
      <c r="D21" s="78"/>
      <c r="E21" s="84"/>
      <c r="F21" s="31"/>
      <c r="G21" s="31"/>
      <c r="H21" s="31"/>
      <c r="I21" s="31"/>
      <c r="J21" s="31"/>
      <c r="K21" s="31"/>
      <c r="L21" s="31"/>
      <c r="M21" s="31"/>
      <c r="N21" s="31"/>
      <c r="O21" s="108"/>
      <c r="P21" s="108"/>
      <c r="Q21" s="108"/>
      <c r="R21" s="108"/>
      <c r="S21" s="108"/>
      <c r="T21" s="108"/>
      <c r="U21" s="108"/>
      <c r="V21" s="108"/>
      <c r="W21" s="15"/>
      <c r="X21" s="16" t="s">
        <v>33</v>
      </c>
      <c r="Y21" s="16"/>
      <c r="Z21" s="16"/>
    </row>
    <row r="22" spans="1:30" ht="18" customHeight="1">
      <c r="A22" s="80"/>
      <c r="B22" s="80" t="s">
        <v>12</v>
      </c>
      <c r="C22" s="77"/>
      <c r="D22" s="77"/>
      <c r="E22" s="76"/>
      <c r="F22" s="31">
        <v>891.08</v>
      </c>
      <c r="G22" s="31">
        <v>880.13004237365396</v>
      </c>
      <c r="H22" s="31">
        <v>1026.1458486225099</v>
      </c>
      <c r="I22" s="31">
        <v>1062.69</v>
      </c>
      <c r="J22" s="31">
        <v>1108.97</v>
      </c>
      <c r="K22" s="31">
        <v>1136.57</v>
      </c>
      <c r="L22" s="31">
        <v>1217.33</v>
      </c>
      <c r="M22" s="31">
        <v>1267.96</v>
      </c>
      <c r="N22" s="31">
        <v>1400.77</v>
      </c>
      <c r="O22" s="108">
        <f t="shared" ref="O22:V27" si="10">(G22-F22)*100/F22</f>
        <v>-1.2288411395549306</v>
      </c>
      <c r="P22" s="108">
        <f t="shared" si="10"/>
        <v>16.590253623778224</v>
      </c>
      <c r="Q22" s="108">
        <f t="shared" si="10"/>
        <v>3.5613018779490977</v>
      </c>
      <c r="R22" s="108">
        <f t="shared" si="10"/>
        <v>4.3549859319274642</v>
      </c>
      <c r="S22" s="108">
        <f t="shared" si="10"/>
        <v>2.4887959097180183</v>
      </c>
      <c r="T22" s="108">
        <f t="shared" si="10"/>
        <v>7.1055896249241135</v>
      </c>
      <c r="U22" s="108">
        <f t="shared" si="10"/>
        <v>4.1591022976514269</v>
      </c>
      <c r="V22" s="108">
        <f t="shared" si="10"/>
        <v>10.4743051831288</v>
      </c>
      <c r="W22" s="15"/>
      <c r="X22" s="16"/>
      <c r="Y22" s="16" t="s">
        <v>11</v>
      </c>
      <c r="Z22" s="16"/>
    </row>
    <row r="23" spans="1:30" ht="18" customHeight="1">
      <c r="A23" s="81"/>
      <c r="B23" s="79"/>
      <c r="C23" s="80" t="s">
        <v>10</v>
      </c>
      <c r="D23" s="81"/>
      <c r="E23" s="85"/>
      <c r="F23" s="31">
        <v>881.32</v>
      </c>
      <c r="G23" s="31">
        <v>866.46113585968806</v>
      </c>
      <c r="H23" s="31">
        <v>1014.76087834882</v>
      </c>
      <c r="I23" s="31">
        <v>1051.6718843083299</v>
      </c>
      <c r="J23" s="31">
        <v>1098.8499999999999</v>
      </c>
      <c r="K23" s="31">
        <v>1126.46</v>
      </c>
      <c r="L23" s="31">
        <v>1208.1099999999999</v>
      </c>
      <c r="M23" s="31">
        <v>1258.57</v>
      </c>
      <c r="N23" s="31">
        <v>1389.29</v>
      </c>
      <c r="O23" s="108">
        <f t="shared" si="10"/>
        <v>-1.6859783211900323</v>
      </c>
      <c r="P23" s="108">
        <f t="shared" si="10"/>
        <v>17.11556772156797</v>
      </c>
      <c r="Q23" s="108">
        <f t="shared" si="10"/>
        <v>3.6374092406449567</v>
      </c>
      <c r="R23" s="108">
        <f t="shared" si="10"/>
        <v>4.4860109313180283</v>
      </c>
      <c r="S23" s="108">
        <f t="shared" si="10"/>
        <v>2.512626837147939</v>
      </c>
      <c r="T23" s="108">
        <f t="shared" si="10"/>
        <v>7.2483710029650288</v>
      </c>
      <c r="U23" s="108">
        <f t="shared" si="10"/>
        <v>4.1767719826836993</v>
      </c>
      <c r="V23" s="108">
        <f t="shared" si="10"/>
        <v>10.386390903962438</v>
      </c>
      <c r="W23" s="15"/>
      <c r="X23" s="16"/>
      <c r="Y23" s="16"/>
      <c r="Z23" s="16" t="s">
        <v>9</v>
      </c>
    </row>
    <row r="24" spans="1:30" ht="18" customHeight="1">
      <c r="A24" s="78"/>
      <c r="B24" s="79"/>
      <c r="C24" s="78" t="s">
        <v>8</v>
      </c>
      <c r="D24" s="78"/>
      <c r="E24" s="84"/>
      <c r="F24" s="31">
        <v>1406.76</v>
      </c>
      <c r="G24" s="31">
        <v>1381.93643697537</v>
      </c>
      <c r="H24" s="31">
        <v>1462.3723076471799</v>
      </c>
      <c r="I24" s="31">
        <v>1472.0119262123301</v>
      </c>
      <c r="J24" s="31">
        <v>1505.47</v>
      </c>
      <c r="K24" s="31">
        <v>1534.8</v>
      </c>
      <c r="L24" s="31">
        <v>1595.52</v>
      </c>
      <c r="M24" s="31">
        <v>1660.62</v>
      </c>
      <c r="N24" s="31">
        <v>1827.41</v>
      </c>
      <c r="O24" s="108">
        <f t="shared" si="10"/>
        <v>-1.7645911900132181</v>
      </c>
      <c r="P24" s="108">
        <f t="shared" si="10"/>
        <v>5.8205188400603314</v>
      </c>
      <c r="Q24" s="108">
        <f t="shared" si="10"/>
        <v>0.65917677151992859</v>
      </c>
      <c r="R24" s="108">
        <f t="shared" si="10"/>
        <v>2.2729485537363638</v>
      </c>
      <c r="S24" s="108">
        <f t="shared" si="10"/>
        <v>1.9482287923372719</v>
      </c>
      <c r="T24" s="108">
        <f t="shared" si="10"/>
        <v>3.956215793588743</v>
      </c>
      <c r="U24" s="108">
        <f t="shared" si="10"/>
        <v>4.0801744885679847</v>
      </c>
      <c r="V24" s="108">
        <f t="shared" si="10"/>
        <v>10.043839048066397</v>
      </c>
      <c r="W24" s="15"/>
      <c r="X24" s="16"/>
      <c r="Y24" s="16"/>
      <c r="Z24" s="16" t="s">
        <v>7</v>
      </c>
    </row>
    <row r="25" spans="1:30" ht="19.2" customHeight="1">
      <c r="A25" s="79"/>
      <c r="B25" s="78" t="s">
        <v>18</v>
      </c>
      <c r="C25" s="78"/>
      <c r="D25" s="78"/>
      <c r="E25" s="84"/>
      <c r="F25" s="31">
        <v>969.4</v>
      </c>
      <c r="G25" s="31">
        <v>934.87142919446296</v>
      </c>
      <c r="H25" s="31">
        <v>1121.61160775235</v>
      </c>
      <c r="I25" s="31">
        <v>1184.27</v>
      </c>
      <c r="J25" s="31">
        <v>1238.24</v>
      </c>
      <c r="K25" s="31">
        <v>1268.19</v>
      </c>
      <c r="L25" s="31">
        <v>1367.11</v>
      </c>
      <c r="M25" s="31">
        <v>1424.31</v>
      </c>
      <c r="N25" s="31">
        <v>1577.82</v>
      </c>
      <c r="O25" s="108">
        <f t="shared" si="10"/>
        <v>-3.5618496807857456</v>
      </c>
      <c r="P25" s="108">
        <f t="shared" si="10"/>
        <v>19.974958344677695</v>
      </c>
      <c r="Q25" s="108">
        <f t="shared" si="10"/>
        <v>5.5864607511698354</v>
      </c>
      <c r="R25" s="108">
        <f t="shared" si="10"/>
        <v>4.5572377920575571</v>
      </c>
      <c r="S25" s="108">
        <f t="shared" si="10"/>
        <v>2.4187556531851695</v>
      </c>
      <c r="T25" s="108">
        <f t="shared" si="10"/>
        <v>7.8000930459946733</v>
      </c>
      <c r="U25" s="108">
        <f t="shared" si="10"/>
        <v>4.1840086020876193</v>
      </c>
      <c r="V25" s="108">
        <f t="shared" si="10"/>
        <v>10.777850327527014</v>
      </c>
      <c r="W25" s="29"/>
      <c r="X25" s="14"/>
      <c r="Y25" s="16" t="s">
        <v>17</v>
      </c>
      <c r="Z25" s="16"/>
    </row>
    <row r="26" spans="1:30" ht="19.2" customHeight="1">
      <c r="A26" s="81"/>
      <c r="B26" s="79"/>
      <c r="C26" s="80" t="s">
        <v>10</v>
      </c>
      <c r="D26" s="81"/>
      <c r="E26" s="85"/>
      <c r="F26" s="31">
        <v>958.82</v>
      </c>
      <c r="G26" s="31">
        <v>918.53766850691204</v>
      </c>
      <c r="H26" s="31">
        <v>1109.16705959558</v>
      </c>
      <c r="I26" s="31">
        <v>1171.79</v>
      </c>
      <c r="J26" s="31">
        <v>1227.6600000000001</v>
      </c>
      <c r="K26" s="31">
        <v>1257.6600000000001</v>
      </c>
      <c r="L26" s="31">
        <v>1357.89</v>
      </c>
      <c r="M26" s="31">
        <v>1415.04</v>
      </c>
      <c r="N26" s="31">
        <v>1566.48</v>
      </c>
      <c r="O26" s="108">
        <f t="shared" si="10"/>
        <v>-4.2012402216357616</v>
      </c>
      <c r="P26" s="108">
        <f t="shared" si="10"/>
        <v>20.753573601236958</v>
      </c>
      <c r="Q26" s="108">
        <f t="shared" si="10"/>
        <v>5.6459430401091524</v>
      </c>
      <c r="R26" s="108">
        <f t="shared" si="10"/>
        <v>4.767919166403547</v>
      </c>
      <c r="S26" s="108">
        <f t="shared" si="10"/>
        <v>2.443673329749279</v>
      </c>
      <c r="T26" s="108">
        <f t="shared" si="10"/>
        <v>7.9695625208720964</v>
      </c>
      <c r="U26" s="108">
        <f t="shared" si="10"/>
        <v>4.2087356118684029</v>
      </c>
      <c r="V26" s="108">
        <f t="shared" si="10"/>
        <v>10.702170963364997</v>
      </c>
      <c r="W26" s="29"/>
      <c r="X26" s="16"/>
      <c r="Y26" s="16"/>
      <c r="Z26" s="16" t="s">
        <v>9</v>
      </c>
    </row>
    <row r="27" spans="1:30" ht="19.2" customHeight="1">
      <c r="A27" s="78"/>
      <c r="B27" s="79"/>
      <c r="C27" s="78" t="s">
        <v>8</v>
      </c>
      <c r="D27" s="78"/>
      <c r="E27" s="84"/>
      <c r="F27" s="31">
        <v>1485.57</v>
      </c>
      <c r="G27" s="31">
        <v>1434.7032169397201</v>
      </c>
      <c r="H27" s="31">
        <v>1516.7207407154001</v>
      </c>
      <c r="I27" s="31">
        <v>1552.38</v>
      </c>
      <c r="J27" s="31">
        <v>1592.5</v>
      </c>
      <c r="K27" s="31">
        <v>1623.69</v>
      </c>
      <c r="L27" s="31">
        <v>1692.45</v>
      </c>
      <c r="M27" s="31">
        <v>1758.67</v>
      </c>
      <c r="N27" s="31">
        <v>1941.62</v>
      </c>
      <c r="O27" s="108">
        <f t="shared" si="10"/>
        <v>-3.4240583116433347</v>
      </c>
      <c r="P27" s="108">
        <f t="shared" si="10"/>
        <v>5.7166891944820994</v>
      </c>
      <c r="Q27" s="108">
        <f t="shared" si="10"/>
        <v>2.3510761293987721</v>
      </c>
      <c r="R27" s="108">
        <f t="shared" si="10"/>
        <v>2.5844187634470868</v>
      </c>
      <c r="S27" s="108">
        <f t="shared" si="10"/>
        <v>1.9585557299843048</v>
      </c>
      <c r="T27" s="108">
        <f t="shared" si="10"/>
        <v>4.2347985144947611</v>
      </c>
      <c r="U27" s="108">
        <f t="shared" si="10"/>
        <v>3.9126709799403248</v>
      </c>
      <c r="V27" s="108">
        <f t="shared" si="10"/>
        <v>10.402747530804518</v>
      </c>
      <c r="W27" s="29"/>
      <c r="X27" s="16"/>
      <c r="Y27" s="16"/>
      <c r="Z27" s="16" t="s">
        <v>7</v>
      </c>
    </row>
    <row r="28" spans="1:30" ht="20.399999999999999" customHeight="1">
      <c r="A28" s="78"/>
      <c r="B28" s="79"/>
      <c r="C28" s="78"/>
      <c r="D28" s="78"/>
      <c r="E28" s="78"/>
      <c r="F28" s="78"/>
      <c r="G28" s="78"/>
      <c r="H28" s="78"/>
      <c r="I28" s="78"/>
      <c r="J28" s="78"/>
      <c r="K28" s="78"/>
      <c r="L28" s="78"/>
      <c r="M28" s="78"/>
      <c r="N28" s="78"/>
      <c r="O28" s="78"/>
      <c r="P28" s="78"/>
      <c r="Q28" s="78"/>
      <c r="R28" s="78"/>
      <c r="S28" s="78"/>
      <c r="T28" s="78"/>
      <c r="U28" s="58"/>
      <c r="V28" s="58"/>
      <c r="W28" s="15"/>
      <c r="X28" s="16"/>
      <c r="Y28" s="16"/>
      <c r="Z28" s="16"/>
      <c r="AA28" s="78"/>
      <c r="AB28" s="78"/>
      <c r="AC28" s="78"/>
      <c r="AD28" s="78"/>
    </row>
    <row r="29" spans="1:30" ht="19.2" customHeight="1">
      <c r="A29" s="93"/>
      <c r="B29" s="95" t="s">
        <v>32</v>
      </c>
      <c r="C29" s="95"/>
      <c r="D29" s="91"/>
      <c r="E29" s="95" t="s">
        <v>56</v>
      </c>
      <c r="F29" s="95"/>
      <c r="G29" s="95"/>
      <c r="H29" s="95"/>
      <c r="I29" s="95"/>
      <c r="J29" s="95"/>
      <c r="K29" s="95"/>
      <c r="L29" s="95"/>
      <c r="M29" s="95"/>
      <c r="N29" s="95"/>
      <c r="O29" s="95"/>
      <c r="P29" s="95"/>
      <c r="Q29" s="95"/>
      <c r="R29" s="95"/>
      <c r="S29" s="95"/>
      <c r="T29" s="95"/>
      <c r="U29" s="55"/>
      <c r="V29" s="55"/>
      <c r="W29" s="55"/>
      <c r="X29" s="55"/>
      <c r="Y29" s="55"/>
      <c r="Z29" s="56"/>
      <c r="AA29" s="95"/>
    </row>
    <row r="30" spans="1:30" ht="19.2" customHeight="1">
      <c r="A30" s="94"/>
      <c r="B30" s="93" t="s">
        <v>30</v>
      </c>
      <c r="C30" s="92"/>
      <c r="D30" s="91"/>
      <c r="E30" s="90" t="s">
        <v>57</v>
      </c>
      <c r="F30" s="95"/>
      <c r="G30" s="95"/>
      <c r="H30" s="95"/>
      <c r="I30" s="95"/>
      <c r="J30" s="95"/>
      <c r="K30" s="95"/>
      <c r="L30" s="95"/>
      <c r="M30" s="95"/>
      <c r="N30" s="95"/>
      <c r="O30" s="95"/>
      <c r="P30" s="95"/>
      <c r="Q30" s="95"/>
      <c r="R30" s="95"/>
      <c r="S30" s="95"/>
      <c r="T30" s="95"/>
      <c r="U30" s="49"/>
      <c r="V30" s="49"/>
      <c r="W30" s="49"/>
      <c r="X30" s="49"/>
      <c r="Y30" s="49"/>
      <c r="Z30" s="49"/>
      <c r="AA30" s="95"/>
    </row>
    <row r="31" spans="1:30" ht="19.2" customHeight="1">
      <c r="A31" s="89"/>
      <c r="B31" s="89"/>
      <c r="C31" s="89"/>
      <c r="D31" s="89"/>
      <c r="E31" s="89"/>
      <c r="F31" s="95"/>
      <c r="G31" s="95"/>
      <c r="H31" s="95"/>
      <c r="I31" s="95"/>
      <c r="J31" s="95"/>
      <c r="K31" s="95"/>
      <c r="L31" s="95"/>
      <c r="M31" s="95"/>
      <c r="N31" s="95"/>
      <c r="O31" s="95"/>
      <c r="P31" s="95"/>
      <c r="Q31" s="95"/>
      <c r="R31" s="95"/>
      <c r="S31" s="95"/>
      <c r="T31" s="95"/>
      <c r="AA31" s="95"/>
    </row>
    <row r="32" spans="1:30" ht="17.399999999999999">
      <c r="A32" s="220" t="s">
        <v>28</v>
      </c>
      <c r="B32" s="220"/>
      <c r="C32" s="220"/>
      <c r="D32" s="220"/>
      <c r="E32" s="221"/>
      <c r="F32" s="88"/>
      <c r="G32" s="88"/>
      <c r="H32" s="88"/>
      <c r="I32" s="88"/>
      <c r="J32" s="88"/>
      <c r="K32" s="88"/>
      <c r="L32" s="88"/>
      <c r="M32" s="88"/>
      <c r="N32" s="88"/>
      <c r="O32" s="198" t="s">
        <v>27</v>
      </c>
      <c r="P32" s="226"/>
      <c r="Q32" s="226"/>
      <c r="R32" s="226"/>
      <c r="S32" s="226"/>
      <c r="T32" s="226"/>
      <c r="U32" s="226"/>
      <c r="V32" s="199"/>
      <c r="W32" s="46"/>
      <c r="X32" s="192" t="s">
        <v>26</v>
      </c>
      <c r="Y32" s="192"/>
      <c r="Z32" s="192"/>
    </row>
    <row r="33" spans="1:26" ht="17.399999999999999">
      <c r="A33" s="222"/>
      <c r="B33" s="222"/>
      <c r="C33" s="222"/>
      <c r="D33" s="222"/>
      <c r="E33" s="223"/>
      <c r="F33" s="87">
        <v>2552</v>
      </c>
      <c r="G33" s="87">
        <v>2553</v>
      </c>
      <c r="H33" s="87">
        <v>2554</v>
      </c>
      <c r="I33" s="87">
        <v>2555</v>
      </c>
      <c r="J33" s="87">
        <v>2556</v>
      </c>
      <c r="K33" s="87">
        <v>2557</v>
      </c>
      <c r="L33" s="87">
        <v>2558</v>
      </c>
      <c r="M33" s="87">
        <v>2559</v>
      </c>
      <c r="N33" s="87">
        <v>2560</v>
      </c>
      <c r="O33" s="200" t="s">
        <v>25</v>
      </c>
      <c r="P33" s="227"/>
      <c r="Q33" s="227"/>
      <c r="R33" s="227"/>
      <c r="S33" s="227"/>
      <c r="T33" s="227"/>
      <c r="U33" s="227"/>
      <c r="V33" s="201"/>
      <c r="W33" s="43"/>
      <c r="X33" s="194"/>
      <c r="Y33" s="194"/>
      <c r="Z33" s="194"/>
    </row>
    <row r="34" spans="1:26" ht="17.399999999999999">
      <c r="A34" s="224"/>
      <c r="B34" s="224"/>
      <c r="C34" s="224"/>
      <c r="D34" s="224"/>
      <c r="E34" s="225"/>
      <c r="F34" s="86" t="s">
        <v>53</v>
      </c>
      <c r="G34" s="86" t="s">
        <v>52</v>
      </c>
      <c r="H34" s="86" t="s">
        <v>51</v>
      </c>
      <c r="I34" s="86" t="s">
        <v>50</v>
      </c>
      <c r="J34" s="86" t="s">
        <v>49</v>
      </c>
      <c r="K34" s="86" t="s">
        <v>24</v>
      </c>
      <c r="L34" s="86" t="s">
        <v>23</v>
      </c>
      <c r="M34" s="86" t="s">
        <v>22</v>
      </c>
      <c r="N34" s="86" t="s">
        <v>21</v>
      </c>
      <c r="O34" s="41" t="s">
        <v>62</v>
      </c>
      <c r="P34" s="41" t="s">
        <v>63</v>
      </c>
      <c r="Q34" s="41" t="s">
        <v>64</v>
      </c>
      <c r="R34" s="41" t="s">
        <v>65</v>
      </c>
      <c r="S34" s="41" t="s">
        <v>66</v>
      </c>
      <c r="T34" s="41" t="s">
        <v>67</v>
      </c>
      <c r="U34" s="41" t="s">
        <v>61</v>
      </c>
      <c r="V34" s="41" t="s">
        <v>19</v>
      </c>
      <c r="W34" s="40"/>
      <c r="X34" s="196"/>
      <c r="Y34" s="196"/>
      <c r="Z34" s="196"/>
    </row>
    <row r="35" spans="1:26" ht="8.4" customHeight="1">
      <c r="A35" s="79"/>
      <c r="B35" s="78"/>
      <c r="C35" s="78"/>
      <c r="D35" s="78"/>
      <c r="E35" s="84"/>
      <c r="F35" s="31"/>
      <c r="G35" s="31"/>
      <c r="H35" s="31"/>
      <c r="I35" s="31"/>
      <c r="J35" s="31"/>
      <c r="K35" s="31"/>
      <c r="L35" s="31"/>
      <c r="M35" s="31"/>
      <c r="N35" s="31"/>
      <c r="O35" s="31"/>
      <c r="P35" s="31"/>
      <c r="Q35" s="31"/>
      <c r="R35" s="31"/>
      <c r="S35" s="31"/>
      <c r="T35" s="31"/>
      <c r="U35" s="39"/>
      <c r="V35" s="39"/>
      <c r="W35" s="29"/>
      <c r="X35" s="16"/>
      <c r="Y35" s="16"/>
      <c r="Z35" s="16"/>
    </row>
    <row r="36" spans="1:26" ht="19.2" customHeight="1">
      <c r="A36" s="79"/>
      <c r="B36" s="78" t="s">
        <v>16</v>
      </c>
      <c r="C36" s="78"/>
      <c r="D36" s="78"/>
      <c r="E36" s="84"/>
      <c r="F36" s="31">
        <v>641.07000000000005</v>
      </c>
      <c r="G36" s="31">
        <v>715.97194503890796</v>
      </c>
      <c r="H36" s="31">
        <v>730.00354536852399</v>
      </c>
      <c r="I36" s="31">
        <v>724.35</v>
      </c>
      <c r="J36" s="31">
        <v>718.71</v>
      </c>
      <c r="K36" s="31">
        <v>737.59</v>
      </c>
      <c r="L36" s="31">
        <v>774.12</v>
      </c>
      <c r="M36" s="31">
        <v>801.84</v>
      </c>
      <c r="N36" s="31">
        <v>869.55</v>
      </c>
      <c r="O36" s="109">
        <f t="shared" ref="O36:V38" si="11">(G36-F36)*100/F36</f>
        <v>11.683894900542516</v>
      </c>
      <c r="P36" s="109">
        <f t="shared" si="11"/>
        <v>1.9597975069893987</v>
      </c>
      <c r="Q36" s="109">
        <f t="shared" si="11"/>
        <v>-0.77445450839145091</v>
      </c>
      <c r="R36" s="109">
        <f t="shared" si="11"/>
        <v>-0.77862911575895444</v>
      </c>
      <c r="S36" s="109">
        <f t="shared" si="11"/>
        <v>2.6269288029942528</v>
      </c>
      <c r="T36" s="109">
        <f t="shared" si="11"/>
        <v>4.9526159519516222</v>
      </c>
      <c r="U36" s="109">
        <f t="shared" si="11"/>
        <v>3.5808401798170859</v>
      </c>
      <c r="V36" s="109">
        <f t="shared" si="11"/>
        <v>8.444328045495352</v>
      </c>
      <c r="W36" s="29"/>
      <c r="X36" s="14"/>
      <c r="Y36" s="16" t="s">
        <v>15</v>
      </c>
      <c r="Z36" s="16"/>
    </row>
    <row r="37" spans="1:26" ht="19.2" customHeight="1">
      <c r="A37" s="81"/>
      <c r="B37" s="79"/>
      <c r="C37" s="80" t="s">
        <v>10</v>
      </c>
      <c r="D37" s="81"/>
      <c r="E37" s="85"/>
      <c r="F37" s="31">
        <v>636.62</v>
      </c>
      <c r="G37" s="31">
        <v>713.53236755226999</v>
      </c>
      <c r="H37" s="31">
        <v>728.09142396883999</v>
      </c>
      <c r="I37" s="31">
        <v>722.41</v>
      </c>
      <c r="J37" s="31">
        <v>716.4</v>
      </c>
      <c r="K37" s="31">
        <v>735.19</v>
      </c>
      <c r="L37" s="31">
        <v>771.62</v>
      </c>
      <c r="M37" s="31">
        <v>798.95</v>
      </c>
      <c r="N37" s="31">
        <v>866.07</v>
      </c>
      <c r="O37" s="109">
        <f t="shared" si="11"/>
        <v>12.081362123758284</v>
      </c>
      <c r="P37" s="109">
        <f t="shared" si="11"/>
        <v>2.0404198994523504</v>
      </c>
      <c r="Q37" s="109">
        <f t="shared" si="11"/>
        <v>-0.78031738622472346</v>
      </c>
      <c r="R37" s="109">
        <f t="shared" si="11"/>
        <v>-0.8319375423928228</v>
      </c>
      <c r="S37" s="109">
        <f t="shared" si="11"/>
        <v>2.6228364042434502</v>
      </c>
      <c r="T37" s="109">
        <f t="shared" si="11"/>
        <v>4.9551816537221596</v>
      </c>
      <c r="U37" s="109">
        <f t="shared" si="11"/>
        <v>3.5418988621342162</v>
      </c>
      <c r="V37" s="109">
        <f t="shared" si="11"/>
        <v>8.401026347080542</v>
      </c>
      <c r="W37" s="29"/>
      <c r="X37" s="16"/>
      <c r="Y37" s="16"/>
      <c r="Z37" s="16" t="s">
        <v>9</v>
      </c>
    </row>
    <row r="38" spans="1:26" ht="19.2" customHeight="1">
      <c r="A38" s="78"/>
      <c r="B38" s="78"/>
      <c r="C38" s="78" t="s">
        <v>8</v>
      </c>
      <c r="D38" s="78"/>
      <c r="E38" s="78"/>
      <c r="F38" s="31">
        <v>974.83</v>
      </c>
      <c r="G38" s="31">
        <v>932.49955661332001</v>
      </c>
      <c r="H38" s="31">
        <v>926.96116489289602</v>
      </c>
      <c r="I38" s="31">
        <v>883.67</v>
      </c>
      <c r="J38" s="31">
        <v>900.1</v>
      </c>
      <c r="K38" s="31">
        <v>923.84</v>
      </c>
      <c r="L38" s="31">
        <v>969.49</v>
      </c>
      <c r="M38" s="31">
        <v>1030.1500000000001</v>
      </c>
      <c r="N38" s="31">
        <v>1107.55</v>
      </c>
      <c r="O38" s="109">
        <f t="shared" si="11"/>
        <v>-4.3423410632294894</v>
      </c>
      <c r="P38" s="109">
        <f t="shared" si="11"/>
        <v>-0.5939296894186723</v>
      </c>
      <c r="Q38" s="109">
        <f t="shared" si="11"/>
        <v>-4.6702242264807357</v>
      </c>
      <c r="R38" s="109">
        <f t="shared" si="11"/>
        <v>1.8592913644233779</v>
      </c>
      <c r="S38" s="109">
        <f t="shared" si="11"/>
        <v>2.6374847239195653</v>
      </c>
      <c r="T38" s="109">
        <f t="shared" si="11"/>
        <v>4.9413318323519206</v>
      </c>
      <c r="U38" s="109">
        <f t="shared" si="11"/>
        <v>6.2568979566576326</v>
      </c>
      <c r="V38" s="109">
        <f t="shared" si="11"/>
        <v>7.5134689122943126</v>
      </c>
      <c r="W38" s="15"/>
      <c r="X38" s="16"/>
      <c r="Y38" s="16"/>
      <c r="Z38" s="16" t="s">
        <v>7</v>
      </c>
    </row>
    <row r="39" spans="1:26" ht="19.2" customHeight="1">
      <c r="A39" s="79" t="s">
        <v>14</v>
      </c>
      <c r="B39" s="78"/>
      <c r="C39" s="78"/>
      <c r="D39" s="78"/>
      <c r="E39" s="84"/>
      <c r="F39" s="31"/>
      <c r="G39" s="31"/>
      <c r="H39" s="31"/>
      <c r="I39" s="31"/>
      <c r="J39" s="31"/>
      <c r="K39" s="31"/>
      <c r="L39" s="31"/>
      <c r="M39" s="31"/>
      <c r="N39" s="31"/>
      <c r="O39" s="109"/>
      <c r="P39" s="109"/>
      <c r="Q39" s="109"/>
      <c r="R39" s="109"/>
      <c r="S39" s="109"/>
      <c r="T39" s="109"/>
      <c r="U39" s="109"/>
      <c r="V39" s="109"/>
      <c r="W39" s="29"/>
      <c r="X39" s="16" t="s">
        <v>13</v>
      </c>
      <c r="Y39" s="16"/>
      <c r="Z39" s="16"/>
    </row>
    <row r="40" spans="1:26" ht="19.2" customHeight="1">
      <c r="A40" s="80"/>
      <c r="B40" s="80" t="s">
        <v>12</v>
      </c>
      <c r="C40" s="77"/>
      <c r="D40" s="77"/>
      <c r="E40" s="76"/>
      <c r="F40" s="31">
        <v>6663.77</v>
      </c>
      <c r="G40" s="31">
        <v>8433.25</v>
      </c>
      <c r="H40" s="37">
        <v>10744.7</v>
      </c>
      <c r="I40" s="31">
        <v>11236.02</v>
      </c>
      <c r="J40" s="31">
        <v>12794.45</v>
      </c>
      <c r="K40" s="37">
        <v>13511.26</v>
      </c>
      <c r="L40" s="31">
        <v>15818.21</v>
      </c>
      <c r="M40" s="31">
        <v>17418.41</v>
      </c>
      <c r="N40" s="37">
        <v>21749.72</v>
      </c>
      <c r="O40" s="109">
        <f t="shared" ref="O40:V42" si="12">(G40-F40)*100/F40</f>
        <v>26.55373759898675</v>
      </c>
      <c r="P40" s="109">
        <f t="shared" si="12"/>
        <v>27.408768861352392</v>
      </c>
      <c r="Q40" s="109">
        <f t="shared" si="12"/>
        <v>4.5726730388005219</v>
      </c>
      <c r="R40" s="109">
        <f t="shared" si="12"/>
        <v>13.869946831707315</v>
      </c>
      <c r="S40" s="109">
        <f t="shared" si="12"/>
        <v>5.6025073371657195</v>
      </c>
      <c r="T40" s="109">
        <f t="shared" si="12"/>
        <v>17.074277306483619</v>
      </c>
      <c r="U40" s="109">
        <f t="shared" si="12"/>
        <v>10.116188873456609</v>
      </c>
      <c r="V40" s="109">
        <f t="shared" si="12"/>
        <v>24.866276543036943</v>
      </c>
      <c r="W40" s="29"/>
      <c r="X40" s="16"/>
      <c r="Y40" s="16" t="s">
        <v>11</v>
      </c>
      <c r="Z40" s="16"/>
    </row>
    <row r="41" spans="1:26" ht="19.2" customHeight="1">
      <c r="A41" s="81"/>
      <c r="B41" s="79"/>
      <c r="C41" s="80" t="s">
        <v>10</v>
      </c>
      <c r="D41" s="81"/>
      <c r="E41" s="85"/>
      <c r="F41" s="31">
        <v>6479.44</v>
      </c>
      <c r="G41" s="31">
        <v>8082.37</v>
      </c>
      <c r="H41" s="31">
        <v>10355.23</v>
      </c>
      <c r="I41" s="31">
        <v>10828.1</v>
      </c>
      <c r="J41" s="31">
        <v>12362.05</v>
      </c>
      <c r="K41" s="31">
        <v>13059.1</v>
      </c>
      <c r="L41" s="31">
        <v>15324.86</v>
      </c>
      <c r="M41" s="31">
        <v>16886.02</v>
      </c>
      <c r="N41" s="31">
        <v>21006.11</v>
      </c>
      <c r="O41" s="109">
        <f t="shared" si="12"/>
        <v>24.738711987455712</v>
      </c>
      <c r="P41" s="109">
        <f t="shared" si="12"/>
        <v>28.121207022197694</v>
      </c>
      <c r="Q41" s="109">
        <f t="shared" si="12"/>
        <v>4.5664847618063611</v>
      </c>
      <c r="R41" s="109">
        <f t="shared" si="12"/>
        <v>14.166381913724464</v>
      </c>
      <c r="S41" s="109">
        <f t="shared" si="12"/>
        <v>5.6386278974765611</v>
      </c>
      <c r="T41" s="109">
        <f t="shared" si="12"/>
        <v>17.350047093597571</v>
      </c>
      <c r="U41" s="109">
        <f t="shared" si="12"/>
        <v>10.187107745193105</v>
      </c>
      <c r="V41" s="109">
        <f t="shared" si="12"/>
        <v>24.3994144268454</v>
      </c>
      <c r="W41" s="29"/>
      <c r="X41" s="16"/>
      <c r="Y41" s="16"/>
      <c r="Z41" s="16" t="s">
        <v>9</v>
      </c>
    </row>
    <row r="42" spans="1:26" ht="19.2" customHeight="1">
      <c r="A42" s="78"/>
      <c r="B42" s="79"/>
      <c r="C42" s="78" t="s">
        <v>8</v>
      </c>
      <c r="D42" s="78"/>
      <c r="E42" s="84"/>
      <c r="F42" s="31">
        <v>184.33</v>
      </c>
      <c r="G42" s="31">
        <v>350.88</v>
      </c>
      <c r="H42" s="31">
        <v>389.47</v>
      </c>
      <c r="I42" s="31">
        <v>407.92</v>
      </c>
      <c r="J42" s="31">
        <v>432.4</v>
      </c>
      <c r="K42" s="31">
        <v>452.16</v>
      </c>
      <c r="L42" s="31">
        <v>493.35</v>
      </c>
      <c r="M42" s="31">
        <v>532.39</v>
      </c>
      <c r="N42" s="31">
        <v>743.61</v>
      </c>
      <c r="O42" s="109">
        <f t="shared" si="12"/>
        <v>90.354255953995548</v>
      </c>
      <c r="P42" s="109">
        <f t="shared" si="12"/>
        <v>10.998062015503885</v>
      </c>
      <c r="Q42" s="109">
        <f t="shared" si="12"/>
        <v>4.7372069735794762</v>
      </c>
      <c r="R42" s="109">
        <f t="shared" si="12"/>
        <v>6.0011767013139741</v>
      </c>
      <c r="S42" s="109">
        <f t="shared" si="12"/>
        <v>4.5698427382053763</v>
      </c>
      <c r="T42" s="109">
        <f t="shared" si="12"/>
        <v>9.1096072186836512</v>
      </c>
      <c r="U42" s="109">
        <f t="shared" si="12"/>
        <v>7.9132461741157316</v>
      </c>
      <c r="V42" s="109">
        <f t="shared" si="12"/>
        <v>39.673923251751546</v>
      </c>
      <c r="W42" s="29"/>
      <c r="X42" s="16"/>
      <c r="Y42" s="16"/>
      <c r="Z42" s="16" t="s">
        <v>7</v>
      </c>
    </row>
    <row r="43" spans="1:26" ht="10.8" customHeight="1">
      <c r="A43" s="104"/>
      <c r="B43" s="104"/>
      <c r="C43" s="104"/>
      <c r="D43" s="104"/>
      <c r="E43" s="105"/>
      <c r="F43" s="31"/>
      <c r="G43" s="31"/>
      <c r="H43" s="31"/>
      <c r="I43" s="31"/>
      <c r="J43" s="31"/>
      <c r="K43" s="31"/>
      <c r="L43" s="31"/>
      <c r="M43" s="31"/>
      <c r="N43" s="31"/>
      <c r="O43" s="110"/>
      <c r="P43" s="110"/>
      <c r="Q43" s="110"/>
      <c r="R43" s="110"/>
      <c r="S43" s="110"/>
      <c r="T43" s="110"/>
      <c r="U43" s="109"/>
      <c r="V43" s="109"/>
      <c r="W43" s="70"/>
      <c r="X43" s="70"/>
      <c r="Y43" s="70"/>
      <c r="Z43" s="70"/>
    </row>
    <row r="44" spans="1:26" ht="19.2" customHeight="1">
      <c r="A44" s="78" t="s">
        <v>44</v>
      </c>
      <c r="B44" s="78"/>
      <c r="C44" s="78"/>
      <c r="D44" s="78"/>
      <c r="E44" s="84"/>
      <c r="F44" s="31">
        <v>8972</v>
      </c>
      <c r="G44" s="31">
        <v>12075</v>
      </c>
      <c r="H44" s="31">
        <v>10435</v>
      </c>
      <c r="I44" s="31">
        <v>12165</v>
      </c>
      <c r="J44" s="31">
        <v>13206</v>
      </c>
      <c r="K44" s="31">
        <v>13971</v>
      </c>
      <c r="L44" s="31">
        <v>15456</v>
      </c>
      <c r="M44" s="31">
        <v>16458</v>
      </c>
      <c r="N44" s="31">
        <v>17861</v>
      </c>
      <c r="O44" s="111">
        <f t="shared" ref="O44:V48" si="13">(G44-F44)*100/F44</f>
        <v>34.585376727596966</v>
      </c>
      <c r="P44" s="111">
        <f t="shared" si="13"/>
        <v>-13.581780538302278</v>
      </c>
      <c r="Q44" s="111">
        <f t="shared" si="13"/>
        <v>16.57882127455678</v>
      </c>
      <c r="R44" s="111">
        <f t="shared" si="13"/>
        <v>8.5573366214549935</v>
      </c>
      <c r="S44" s="111">
        <f t="shared" si="13"/>
        <v>5.792821444797819</v>
      </c>
      <c r="T44" s="111">
        <f t="shared" si="13"/>
        <v>10.629160403693366</v>
      </c>
      <c r="U44" s="111">
        <f t="shared" si="13"/>
        <v>6.4829192546583849</v>
      </c>
      <c r="V44" s="111">
        <f t="shared" si="13"/>
        <v>8.5247296147770086</v>
      </c>
      <c r="W44" s="15"/>
      <c r="X44" s="16" t="s">
        <v>43</v>
      </c>
      <c r="Y44" s="16"/>
      <c r="Z44" s="16"/>
    </row>
    <row r="45" spans="1:26" ht="19.2" customHeight="1">
      <c r="A45" s="80" t="s">
        <v>48</v>
      </c>
      <c r="B45" s="80"/>
      <c r="C45" s="77"/>
      <c r="D45" s="77"/>
      <c r="E45" s="76"/>
      <c r="F45" s="31">
        <v>23.057500000000001</v>
      </c>
      <c r="G45" s="31">
        <v>23.0077267080745</v>
      </c>
      <c r="H45" s="37">
        <v>34.661910397699998</v>
      </c>
      <c r="I45" s="31">
        <v>42.81</v>
      </c>
      <c r="J45" s="31">
        <v>48.72</v>
      </c>
      <c r="K45" s="37">
        <v>51.69</v>
      </c>
      <c r="L45" s="31">
        <v>56.71</v>
      </c>
      <c r="M45" s="31">
        <v>59.37</v>
      </c>
      <c r="N45" s="37">
        <v>63.22</v>
      </c>
      <c r="O45" s="111">
        <f t="shared" si="13"/>
        <v>-0.21586595218692714</v>
      </c>
      <c r="P45" s="111">
        <f t="shared" si="13"/>
        <v>50.653347188514253</v>
      </c>
      <c r="Q45" s="111">
        <f t="shared" si="13"/>
        <v>23.507329829231434</v>
      </c>
      <c r="R45" s="111">
        <f t="shared" si="13"/>
        <v>13.805185704274693</v>
      </c>
      <c r="S45" s="111">
        <f t="shared" si="13"/>
        <v>6.0960591133004902</v>
      </c>
      <c r="T45" s="111">
        <f t="shared" si="13"/>
        <v>9.7117430837686278</v>
      </c>
      <c r="U45" s="111">
        <f t="shared" si="13"/>
        <v>4.6905307705871921</v>
      </c>
      <c r="V45" s="111">
        <f t="shared" si="13"/>
        <v>6.484756611083041</v>
      </c>
      <c r="W45" s="15" t="s">
        <v>58</v>
      </c>
      <c r="X45" s="16" t="s">
        <v>59</v>
      </c>
      <c r="Z45" s="16"/>
    </row>
    <row r="46" spans="1:26" ht="19.2" customHeight="1">
      <c r="A46" s="81" t="s">
        <v>47</v>
      </c>
      <c r="B46" s="79"/>
      <c r="C46" s="80"/>
      <c r="D46" s="81"/>
      <c r="E46" s="85"/>
      <c r="F46" s="31">
        <v>1264051.4968214601</v>
      </c>
      <c r="G46" s="31">
        <v>2107633</v>
      </c>
      <c r="H46" s="31">
        <v>2658030</v>
      </c>
      <c r="I46" s="31">
        <v>3041764</v>
      </c>
      <c r="J46" s="31">
        <v>3629770</v>
      </c>
      <c r="K46" s="31">
        <v>3851466</v>
      </c>
      <c r="L46" s="31">
        <v>4321199</v>
      </c>
      <c r="M46" s="31">
        <v>4598504</v>
      </c>
      <c r="N46" s="31">
        <v>5191244</v>
      </c>
      <c r="O46" s="111">
        <f t="shared" si="13"/>
        <v>66.736324057981861</v>
      </c>
      <c r="P46" s="111">
        <f t="shared" si="13"/>
        <v>26.11446110399676</v>
      </c>
      <c r="Q46" s="111">
        <f t="shared" si="13"/>
        <v>14.436782128117441</v>
      </c>
      <c r="R46" s="111">
        <f t="shared" si="13"/>
        <v>19.331085514852568</v>
      </c>
      <c r="S46" s="111">
        <f t="shared" si="13"/>
        <v>6.1077148138862789</v>
      </c>
      <c r="T46" s="111">
        <f t="shared" si="13"/>
        <v>12.196213078344714</v>
      </c>
      <c r="U46" s="111">
        <f t="shared" si="13"/>
        <v>6.4173161199009812</v>
      </c>
      <c r="V46" s="111">
        <f t="shared" si="13"/>
        <v>12.88984417541009</v>
      </c>
      <c r="W46" s="15" t="s">
        <v>58</v>
      </c>
      <c r="X46" s="16" t="s">
        <v>60</v>
      </c>
      <c r="Z46" s="16"/>
    </row>
    <row r="47" spans="1:26" ht="19.2" customHeight="1">
      <c r="A47" s="78"/>
      <c r="B47" s="79"/>
      <c r="C47" s="78" t="s">
        <v>10</v>
      </c>
      <c r="D47" s="78"/>
      <c r="E47" s="84"/>
      <c r="F47" s="31">
        <v>1187500.7463896701</v>
      </c>
      <c r="G47" s="31">
        <v>2027837</v>
      </c>
      <c r="H47" s="31">
        <v>2584906</v>
      </c>
      <c r="I47" s="31">
        <v>2970203</v>
      </c>
      <c r="J47" s="31">
        <v>3546057</v>
      </c>
      <c r="K47" s="31">
        <v>3764272</v>
      </c>
      <c r="L47" s="31">
        <v>4228596</v>
      </c>
      <c r="M47" s="31">
        <v>4501322</v>
      </c>
      <c r="N47" s="31">
        <v>5073533</v>
      </c>
      <c r="O47" s="111">
        <f t="shared" si="13"/>
        <v>70.765113720154204</v>
      </c>
      <c r="P47" s="111">
        <f t="shared" si="13"/>
        <v>27.471093583951767</v>
      </c>
      <c r="Q47" s="111">
        <f t="shared" si="13"/>
        <v>14.905648406557143</v>
      </c>
      <c r="R47" s="111">
        <f t="shared" si="13"/>
        <v>19.387698416572874</v>
      </c>
      <c r="S47" s="111">
        <f t="shared" si="13"/>
        <v>6.1537363894601809</v>
      </c>
      <c r="T47" s="111">
        <f t="shared" si="13"/>
        <v>12.335027861961091</v>
      </c>
      <c r="U47" s="111">
        <f t="shared" si="13"/>
        <v>6.4495638741558663</v>
      </c>
      <c r="V47" s="111">
        <f t="shared" si="13"/>
        <v>12.71206547765301</v>
      </c>
      <c r="W47" s="15"/>
      <c r="X47" s="16"/>
      <c r="Y47" s="16"/>
      <c r="Z47" s="16" t="s">
        <v>9</v>
      </c>
    </row>
    <row r="48" spans="1:26" ht="19.2" customHeight="1">
      <c r="A48" s="83"/>
      <c r="B48" s="83"/>
      <c r="C48" s="83" t="s">
        <v>8</v>
      </c>
      <c r="D48" s="83"/>
      <c r="E48" s="82"/>
      <c r="F48" s="106">
        <v>76550.750431792898</v>
      </c>
      <c r="G48" s="106">
        <v>79796</v>
      </c>
      <c r="H48" s="106">
        <v>73124</v>
      </c>
      <c r="I48" s="106">
        <v>71561</v>
      </c>
      <c r="J48" s="106">
        <v>83713</v>
      </c>
      <c r="K48" s="106">
        <v>87194</v>
      </c>
      <c r="L48" s="106">
        <v>92603</v>
      </c>
      <c r="M48" s="106">
        <v>97182</v>
      </c>
      <c r="N48" s="106">
        <v>117711</v>
      </c>
      <c r="O48" s="112">
        <f t="shared" si="13"/>
        <v>4.2393438991804997</v>
      </c>
      <c r="P48" s="112">
        <f t="shared" si="13"/>
        <v>-8.3613213694922059</v>
      </c>
      <c r="Q48" s="112">
        <f t="shared" si="13"/>
        <v>-2.1374651277282424</v>
      </c>
      <c r="R48" s="112">
        <f t="shared" si="13"/>
        <v>16.981316638951384</v>
      </c>
      <c r="S48" s="112">
        <f t="shared" si="13"/>
        <v>4.1582549902643553</v>
      </c>
      <c r="T48" s="112">
        <f t="shared" si="13"/>
        <v>6.2034084914099594</v>
      </c>
      <c r="U48" s="112">
        <f t="shared" si="13"/>
        <v>4.9447642085029644</v>
      </c>
      <c r="V48" s="112">
        <f t="shared" si="13"/>
        <v>21.124282274495275</v>
      </c>
      <c r="W48" s="22"/>
      <c r="X48" s="21"/>
      <c r="Y48" s="21"/>
      <c r="Z48" s="21" t="s">
        <v>7</v>
      </c>
    </row>
    <row r="49" spans="1:26" ht="6.6" customHeight="1">
      <c r="A49" s="75"/>
      <c r="B49" s="75"/>
      <c r="C49" s="75"/>
      <c r="D49" s="75"/>
      <c r="E49" s="75"/>
      <c r="F49" s="70"/>
      <c r="G49" s="70"/>
      <c r="H49" s="70"/>
      <c r="I49" s="70"/>
      <c r="U49" s="15"/>
      <c r="V49" s="15"/>
      <c r="W49" s="15"/>
      <c r="X49" s="16"/>
      <c r="Y49" s="16"/>
      <c r="Z49" s="16"/>
    </row>
    <row r="50" spans="1:26" ht="17.399999999999999">
      <c r="A50" s="73"/>
      <c r="B50" s="73"/>
      <c r="C50" s="73" t="s">
        <v>6</v>
      </c>
      <c r="D50" s="72"/>
      <c r="E50" s="73"/>
      <c r="F50" s="70"/>
      <c r="G50" s="70"/>
      <c r="H50" s="70"/>
      <c r="I50" s="70"/>
      <c r="U50" s="14"/>
      <c r="V50" s="14"/>
      <c r="W50" s="14"/>
      <c r="X50" s="17"/>
      <c r="Y50" s="17"/>
      <c r="Z50" s="16"/>
    </row>
    <row r="51" spans="1:26" ht="17.399999999999999">
      <c r="A51" s="73"/>
      <c r="B51" s="73"/>
      <c r="C51" s="73"/>
      <c r="D51" s="73" t="s">
        <v>5</v>
      </c>
      <c r="E51" s="73"/>
      <c r="F51" s="70"/>
      <c r="G51" s="70"/>
      <c r="H51" s="70"/>
      <c r="I51" s="70"/>
      <c r="U51" s="14"/>
      <c r="V51" s="14"/>
      <c r="W51" s="14"/>
      <c r="X51" s="17"/>
      <c r="Y51" s="17"/>
      <c r="Z51" s="16"/>
    </row>
    <row r="52" spans="1:26">
      <c r="A52" s="73"/>
      <c r="B52" s="73"/>
      <c r="C52" s="73"/>
      <c r="D52" s="74" t="s">
        <v>4</v>
      </c>
      <c r="E52" s="73"/>
      <c r="F52" s="70"/>
      <c r="G52" s="70"/>
      <c r="H52" s="70"/>
      <c r="I52" s="70"/>
      <c r="X52" s="5"/>
      <c r="Y52" s="5"/>
      <c r="Z52" s="4"/>
    </row>
    <row r="53" spans="1:26">
      <c r="A53" s="73"/>
      <c r="B53" s="73"/>
      <c r="C53" s="73" t="s">
        <v>3</v>
      </c>
      <c r="D53" s="72"/>
      <c r="E53" s="73"/>
      <c r="F53" s="70"/>
      <c r="G53" s="70"/>
      <c r="H53" s="70"/>
      <c r="I53" s="70"/>
      <c r="X53" s="5"/>
      <c r="Y53" s="5"/>
      <c r="Z53" s="4"/>
    </row>
    <row r="54" spans="1:26">
      <c r="A54" s="73"/>
      <c r="B54" s="73"/>
      <c r="C54" s="72"/>
      <c r="D54" s="73" t="s">
        <v>2</v>
      </c>
      <c r="E54" s="73"/>
      <c r="F54" s="70"/>
      <c r="G54" s="70"/>
      <c r="H54" s="70"/>
      <c r="I54" s="70"/>
      <c r="X54" s="5"/>
      <c r="Y54" s="5"/>
      <c r="Z54" s="4"/>
    </row>
    <row r="55" spans="1:26">
      <c r="A55" s="72"/>
      <c r="B55" s="72" t="s">
        <v>1</v>
      </c>
      <c r="C55" s="72"/>
      <c r="D55" s="72"/>
      <c r="E55" s="72"/>
      <c r="F55" s="70"/>
      <c r="G55" s="70"/>
      <c r="H55" s="70"/>
      <c r="I55" s="70"/>
      <c r="X55" s="5"/>
      <c r="Y55" s="5"/>
      <c r="Z55" s="4"/>
    </row>
    <row r="56" spans="1:26">
      <c r="A56" s="72"/>
      <c r="B56" s="72" t="s">
        <v>0</v>
      </c>
      <c r="C56" s="72"/>
      <c r="D56" s="72"/>
      <c r="E56" s="72"/>
      <c r="F56" s="70"/>
      <c r="G56" s="70"/>
      <c r="H56" s="70"/>
      <c r="I56" s="70"/>
      <c r="X56" s="5"/>
      <c r="Y56" s="5"/>
      <c r="Z56" s="4"/>
    </row>
    <row r="57" spans="1:26">
      <c r="X57" s="5"/>
      <c r="Y57" s="5"/>
      <c r="Z57" s="4"/>
    </row>
    <row r="58" spans="1:26">
      <c r="X58" s="5"/>
      <c r="Y58" s="5"/>
      <c r="Z58" s="4"/>
    </row>
    <row r="59" spans="1:26">
      <c r="X59" s="5"/>
      <c r="Y59" s="5"/>
      <c r="Z59" s="4"/>
    </row>
    <row r="60" spans="1:26">
      <c r="X60" s="5"/>
      <c r="Y60" s="5"/>
      <c r="Z60" s="4"/>
    </row>
    <row r="61" spans="1:26">
      <c r="X61" s="5"/>
      <c r="Y61" s="5"/>
      <c r="Z61" s="4"/>
    </row>
    <row r="62" spans="1:26">
      <c r="X62" s="5"/>
      <c r="Y62" s="5"/>
      <c r="Z62" s="4"/>
    </row>
    <row r="63" spans="1:26">
      <c r="X63" s="5"/>
      <c r="Y63" s="5"/>
      <c r="Z63" s="4"/>
    </row>
    <row r="64" spans="1:26">
      <c r="X64" s="5"/>
      <c r="Y64" s="5"/>
      <c r="Z64" s="4"/>
    </row>
    <row r="65" spans="24:26">
      <c r="X65" s="5"/>
      <c r="Y65" s="5"/>
      <c r="Z65" s="4"/>
    </row>
    <row r="66" spans="24:26">
      <c r="X66" s="5"/>
      <c r="Y66" s="5"/>
      <c r="Z66" s="4"/>
    </row>
    <row r="67" spans="24:26">
      <c r="X67" s="5"/>
      <c r="Y67" s="5"/>
      <c r="Z67" s="4"/>
    </row>
    <row r="68" spans="24:26">
      <c r="X68" s="5"/>
      <c r="Y68" s="5"/>
      <c r="Z68" s="4"/>
    </row>
    <row r="69" spans="24:26">
      <c r="X69" s="5"/>
      <c r="Y69" s="5"/>
      <c r="Z69" s="4"/>
    </row>
    <row r="70" spans="24:26">
      <c r="X70" s="5"/>
      <c r="Y70" s="5"/>
      <c r="Z70" s="4"/>
    </row>
    <row r="71" spans="24:26">
      <c r="X71" s="5"/>
      <c r="Y71" s="5"/>
      <c r="Z71" s="4"/>
    </row>
    <row r="72" spans="24:26">
      <c r="X72" s="5"/>
      <c r="Y72" s="5"/>
      <c r="Z72" s="4"/>
    </row>
    <row r="73" spans="24:26">
      <c r="X73" s="5"/>
      <c r="Y73" s="5"/>
      <c r="Z73" s="4"/>
    </row>
    <row r="74" spans="24:26">
      <c r="X74" s="5"/>
      <c r="Y74" s="5"/>
      <c r="Z74" s="4"/>
    </row>
    <row r="75" spans="24:26">
      <c r="X75" s="5"/>
      <c r="Y75" s="5"/>
      <c r="Z75" s="4"/>
    </row>
    <row r="76" spans="24:26">
      <c r="X76" s="5"/>
      <c r="Y76" s="5"/>
      <c r="Z76" s="4"/>
    </row>
    <row r="77" spans="24:26">
      <c r="X77" s="5"/>
      <c r="Y77" s="5"/>
      <c r="Z77" s="4"/>
    </row>
    <row r="78" spans="24:26">
      <c r="X78" s="5"/>
      <c r="Y78" s="5"/>
      <c r="Z78" s="4"/>
    </row>
    <row r="79" spans="24:26">
      <c r="X79" s="5"/>
      <c r="Y79" s="5"/>
      <c r="Z79" s="4"/>
    </row>
    <row r="80" spans="24:26">
      <c r="X80" s="5"/>
      <c r="Y80" s="5"/>
      <c r="Z80" s="4"/>
    </row>
    <row r="81" spans="24:26">
      <c r="X81" s="5"/>
      <c r="Y81" s="5"/>
      <c r="Z81" s="4"/>
    </row>
    <row r="82" spans="24:26">
      <c r="X82" s="5"/>
      <c r="Y82" s="5"/>
      <c r="Z82" s="4"/>
    </row>
    <row r="83" spans="24:26">
      <c r="X83" s="5"/>
      <c r="Y83" s="5"/>
      <c r="Z83" s="4"/>
    </row>
    <row r="84" spans="24:26">
      <c r="X84" s="5"/>
      <c r="Y84" s="5"/>
      <c r="Z84" s="4"/>
    </row>
    <row r="85" spans="24:26">
      <c r="X85" s="5"/>
      <c r="Y85" s="5"/>
      <c r="Z85" s="4"/>
    </row>
    <row r="86" spans="24:26">
      <c r="X86" s="5"/>
      <c r="Y86" s="5"/>
      <c r="Z86" s="4"/>
    </row>
    <row r="87" spans="24:26">
      <c r="X87" s="5"/>
      <c r="Y87" s="5"/>
      <c r="Z87" s="4"/>
    </row>
    <row r="88" spans="24:26">
      <c r="X88" s="5"/>
      <c r="Y88" s="5"/>
      <c r="Z88" s="4"/>
    </row>
    <row r="89" spans="24:26">
      <c r="X89" s="5"/>
      <c r="Y89" s="5"/>
      <c r="Z89" s="4"/>
    </row>
    <row r="90" spans="24:26">
      <c r="X90" s="5"/>
      <c r="Y90" s="5"/>
      <c r="Z90" s="4"/>
    </row>
    <row r="91" spans="24:26">
      <c r="X91" s="5"/>
      <c r="Y91" s="5"/>
      <c r="Z91" s="4"/>
    </row>
    <row r="92" spans="24:26">
      <c r="X92" s="5"/>
      <c r="Y92" s="5"/>
      <c r="Z92" s="4"/>
    </row>
    <row r="93" spans="24:26">
      <c r="X93" s="5"/>
      <c r="Y93" s="5"/>
      <c r="Z93" s="4"/>
    </row>
    <row r="94" spans="24:26">
      <c r="X94" s="5"/>
      <c r="Y94" s="5"/>
      <c r="Z94" s="4"/>
    </row>
  </sheetData>
  <mergeCells count="8">
    <mergeCell ref="A4:E6"/>
    <mergeCell ref="A32:E34"/>
    <mergeCell ref="X4:Z6"/>
    <mergeCell ref="X32:Z34"/>
    <mergeCell ref="O4:V4"/>
    <mergeCell ref="O5:V5"/>
    <mergeCell ref="O32:V32"/>
    <mergeCell ref="O33:V33"/>
  </mergeCells>
  <pageMargins left="0.70866141732283472" right="0.70866141732283472" top="0.55000000000000004" bottom="0.74803149606299213" header="0.31496062992125984" footer="0.31496062992125984"/>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5</vt:i4>
      </vt:variant>
    </vt:vector>
  </HeadingPairs>
  <TitlesOfParts>
    <vt:vector size="5" baseType="lpstr">
      <vt:lpstr>T-17.2 2560</vt:lpstr>
      <vt:lpstr>แผนภูมิ1-2 </vt:lpstr>
      <vt:lpstr>T-17.2 2552-2560      </vt:lpstr>
      <vt:lpstr>T-17.2 2552-2560   </vt:lpstr>
      <vt:lpstr>T-17.2 2552-2560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KKD Windows 7 V.3</dc:creator>
  <cp:lastModifiedBy>KKD Windows 7 V.3</cp:lastModifiedBy>
  <cp:lastPrinted>2018-12-14T06:37:41Z</cp:lastPrinted>
  <dcterms:created xsi:type="dcterms:W3CDTF">2018-12-04T08:08:19Z</dcterms:created>
  <dcterms:modified xsi:type="dcterms:W3CDTF">2018-12-14T08:05:34Z</dcterms:modified>
</cp:coreProperties>
</file>