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60\Year\Table-compute60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B15" i="1"/>
  <c r="C11" i="1"/>
  <c r="D11" i="1"/>
  <c r="E11" i="1"/>
  <c r="F11" i="1"/>
  <c r="G11" i="1"/>
  <c r="H11" i="1"/>
  <c r="I11" i="1"/>
  <c r="J11" i="1"/>
  <c r="K11" i="1"/>
  <c r="L11" i="1"/>
  <c r="M11" i="1"/>
  <c r="B11" i="1"/>
  <c r="N6" i="1" l="1"/>
  <c r="O6" i="1"/>
  <c r="P6" i="1"/>
  <c r="N7" i="1"/>
  <c r="O7" i="1"/>
  <c r="P7" i="1"/>
  <c r="N8" i="1"/>
  <c r="O8" i="1"/>
  <c r="P8" i="1"/>
  <c r="Q24" i="1" l="1"/>
  <c r="R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1" i="1"/>
  <c r="R31" i="1"/>
  <c r="S31" i="1"/>
  <c r="Q32" i="1"/>
  <c r="R32" i="1"/>
  <c r="S32" i="1"/>
  <c r="Q33" i="1"/>
  <c r="R33" i="1"/>
  <c r="S33" i="1"/>
  <c r="Q34" i="1"/>
  <c r="R34" i="1"/>
  <c r="S34" i="1"/>
  <c r="Q36" i="1"/>
  <c r="R36" i="1"/>
  <c r="S36" i="1"/>
  <c r="S23" i="1"/>
  <c r="Q23" i="1"/>
  <c r="P9" i="1" l="1"/>
  <c r="P10" i="1"/>
  <c r="P11" i="1"/>
  <c r="P12" i="1"/>
  <c r="P13" i="1"/>
  <c r="P14" i="1"/>
  <c r="P15" i="1"/>
  <c r="P16" i="1"/>
  <c r="P17" i="1"/>
  <c r="P18" i="1"/>
  <c r="P19" i="1"/>
  <c r="P20" i="1"/>
  <c r="O9" i="1"/>
  <c r="O10" i="1"/>
  <c r="O11" i="1"/>
  <c r="O12" i="1"/>
  <c r="O13" i="1"/>
  <c r="O14" i="1"/>
  <c r="O15" i="1"/>
  <c r="O16" i="1"/>
  <c r="O17" i="1"/>
  <c r="O18" i="1"/>
  <c r="O19" i="1"/>
  <c r="O20" i="1"/>
  <c r="N9" i="1" l="1"/>
  <c r="N10" i="1"/>
  <c r="N11" i="1"/>
  <c r="N12" i="1"/>
  <c r="N13" i="1"/>
  <c r="N14" i="1"/>
  <c r="N15" i="1"/>
  <c r="N16" i="1"/>
  <c r="N17" i="1"/>
  <c r="N18" i="1"/>
  <c r="N19" i="1"/>
  <c r="N20" i="1"/>
</calcChain>
</file>

<file path=xl/sharedStrings.xml><?xml version="1.0" encoding="utf-8"?>
<sst xmlns="http://schemas.openxmlformats.org/spreadsheetml/2006/main" count="98" uniqueCount="32">
  <si>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</si>
  <si>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</si>
  <si>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</si>
  <si>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</si>
  <si>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</si>
  <si>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</si>
  <si>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</si>
  <si>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</si>
  <si>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</si>
  <si>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</si>
  <si>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</si>
  <si>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</si>
  <si>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</si>
  <si>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</si>
  <si>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</si>
  <si>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</si>
  <si>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</si>
  <si>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</si>
  <si>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</si>
  <si>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Q1</t>
  </si>
  <si>
    <t>Q2</t>
  </si>
  <si>
    <t>Q3</t>
  </si>
  <si>
    <t>Q4</t>
  </si>
  <si>
    <t>Year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</si>
  <si>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</si>
  <si>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จำนวน</t>
  </si>
  <si>
    <t>ร้อยละ</t>
  </si>
  <si>
    <t>พ.ศ. 2560</t>
  </si>
  <si>
    <t>5.3  สายวิชาการศึกษา</t>
  </si>
  <si>
    <t>5.2  สายอาชีวศึกษา</t>
  </si>
  <si>
    <t>5.1  สายสามัญ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</si>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</sst>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_ ;\-#,##0\ 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indent="2"/>
    </xf>
    <xf numFmtId="0" fontId="2" fillId="0" borderId="2" xfId="0" applyFont="1" applyBorder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  <xf numFmtId="187" fontId="2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3" fontId="2" fillId="0" borderId="0" xfId="0" applyNumberFormat="1" applyFont="1" applyAlignment="1">
      <alignment horizontal="right" vertical="center" indent="2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 indent="5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U6" sqref="U6"/>
    </sheetView>
  </sheetViews>
  <sheetFormatPr defaultRowHeight="21" x14ac:dyDescent="0.35"/>
  <cols>
    <col min="1" max="1" width="31" style="1" customWidth="1"/>
    <col min="2" max="4" width="13.375" style="1" hidden="1" customWidth="1"/>
    <col min="5" max="7" width="12.5" style="1" hidden="1" customWidth="1"/>
    <col min="8" max="10" width="11.25" style="1" hidden="1" customWidth="1"/>
    <col min="11" max="11" width="12.125" style="1" hidden="1" customWidth="1"/>
    <col min="12" max="12" width="11.75" style="1" hidden="1" customWidth="1"/>
    <col min="13" max="13" width="11.875" style="1" hidden="1" customWidth="1"/>
    <col min="14" max="16" width="10.75" style="1" hidden="1" customWidth="1"/>
    <col min="17" max="19" width="16.875" style="1" customWidth="1"/>
    <col min="20" max="16384" width="9" style="1"/>
  </cols>
  <sheetData>
    <row r="1" spans="1:19" x14ac:dyDescent="0.35">
      <c r="A1" s="10" t="s">
        <v>24</v>
      </c>
    </row>
    <row r="2" spans="1:19" x14ac:dyDescent="0.35">
      <c r="A2" s="24" t="s">
        <v>27</v>
      </c>
    </row>
    <row r="3" spans="1:19" ht="20.25" customHeight="1" x14ac:dyDescent="0.35">
      <c r="B3" s="27" t="s">
        <v>19</v>
      </c>
      <c r="C3" s="27"/>
      <c r="D3" s="27"/>
      <c r="E3" s="27" t="s">
        <v>20</v>
      </c>
      <c r="F3" s="27"/>
      <c r="G3" s="27"/>
      <c r="H3" s="27" t="s">
        <v>21</v>
      </c>
      <c r="I3" s="27"/>
      <c r="J3" s="27"/>
      <c r="K3" s="27" t="s">
        <v>22</v>
      </c>
      <c r="L3" s="27"/>
      <c r="M3" s="27"/>
      <c r="N3" s="27" t="s">
        <v>23</v>
      </c>
      <c r="O3" s="27"/>
      <c r="P3" s="27"/>
    </row>
    <row r="4" spans="1:19" s="7" customFormat="1" ht="27" customHeight="1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1</v>
      </c>
      <c r="F4" s="5" t="s">
        <v>2</v>
      </c>
      <c r="G4" s="5" t="s">
        <v>3</v>
      </c>
      <c r="H4" s="5" t="s">
        <v>1</v>
      </c>
      <c r="I4" s="5" t="s">
        <v>2</v>
      </c>
      <c r="J4" s="5" t="s">
        <v>3</v>
      </c>
      <c r="K4" s="5" t="s">
        <v>1</v>
      </c>
      <c r="L4" s="5" t="s">
        <v>2</v>
      </c>
      <c r="M4" s="5" t="s">
        <v>3</v>
      </c>
      <c r="N4" s="5" t="s">
        <v>1</v>
      </c>
      <c r="O4" s="5" t="s">
        <v>2</v>
      </c>
      <c r="P4" s="5" t="s">
        <v>3</v>
      </c>
      <c r="Q4" s="5" t="s">
        <v>1</v>
      </c>
      <c r="R4" s="5" t="s">
        <v>2</v>
      </c>
      <c r="S4" s="5" t="s">
        <v>3</v>
      </c>
    </row>
    <row r="5" spans="1:19" s="7" customFormat="1" ht="27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8" t="s">
        <v>25</v>
      </c>
      <c r="R5" s="28"/>
      <c r="S5" s="28"/>
    </row>
    <row r="6" spans="1:19" x14ac:dyDescent="0.35">
      <c r="A6" s="3" t="s">
        <v>4</v>
      </c>
      <c r="B6" s="22">
        <v>969650</v>
      </c>
      <c r="C6" s="23">
        <v>462667</v>
      </c>
      <c r="D6" s="23">
        <v>506983</v>
      </c>
      <c r="E6" s="19">
        <v>970477</v>
      </c>
      <c r="F6" s="19">
        <v>463035</v>
      </c>
      <c r="G6" s="19">
        <v>507442</v>
      </c>
      <c r="H6" s="16">
        <v>971220</v>
      </c>
      <c r="I6" s="16">
        <v>463342</v>
      </c>
      <c r="J6" s="16">
        <v>507878</v>
      </c>
      <c r="K6" s="21">
        <v>971711</v>
      </c>
      <c r="L6" s="21">
        <v>463607</v>
      </c>
      <c r="M6" s="21">
        <v>508104</v>
      </c>
      <c r="N6" s="6">
        <f>SUM(B6,E6,H6,K6)/4</f>
        <v>970764.5</v>
      </c>
      <c r="O6" s="6">
        <f>SUM(C6,F6,I6,L6)/4</f>
        <v>463162.75</v>
      </c>
      <c r="P6" s="6">
        <f>SUM(D6,G6,J6,M6)/4</f>
        <v>507601.75</v>
      </c>
      <c r="Q6" s="30">
        <v>970764.5</v>
      </c>
      <c r="R6" s="30">
        <v>463162.75</v>
      </c>
      <c r="S6" s="30">
        <v>507601.75</v>
      </c>
    </row>
    <row r="7" spans="1:19" x14ac:dyDescent="0.35">
      <c r="A7" s="1" t="s">
        <v>5</v>
      </c>
      <c r="B7" s="22">
        <v>39423.589999999997</v>
      </c>
      <c r="C7" s="23">
        <v>14720.79</v>
      </c>
      <c r="D7" s="23">
        <v>24702.81</v>
      </c>
      <c r="E7" s="20">
        <v>40412.01</v>
      </c>
      <c r="F7" s="20">
        <v>11806.6</v>
      </c>
      <c r="G7" s="20">
        <v>28605.4</v>
      </c>
      <c r="H7" s="17">
        <v>36606.120000000003</v>
      </c>
      <c r="I7" s="17">
        <v>8385.31</v>
      </c>
      <c r="J7" s="17">
        <v>28220.81</v>
      </c>
      <c r="K7" s="18">
        <v>39193.47</v>
      </c>
      <c r="L7" s="18">
        <v>12545.11</v>
      </c>
      <c r="M7" s="18">
        <v>26648.36</v>
      </c>
      <c r="N7" s="6">
        <f t="shared" ref="N7:N20" si="0">SUM(B7,E7,H7,K7)/4</f>
        <v>38908.797500000001</v>
      </c>
      <c r="O7" s="6">
        <f t="shared" ref="O7:O20" si="1">SUM(C7,F7,I7,L7)/4</f>
        <v>11864.452499999999</v>
      </c>
      <c r="P7" s="6">
        <f t="shared" ref="P7:P20" si="2">SUM(D7,G7,J7,M7)/4</f>
        <v>27044.345000000001</v>
      </c>
      <c r="Q7" s="9">
        <v>38908.797500000001</v>
      </c>
      <c r="R7" s="9">
        <v>11864.452499999999</v>
      </c>
      <c r="S7" s="9">
        <v>27044.345000000001</v>
      </c>
    </row>
    <row r="8" spans="1:19" x14ac:dyDescent="0.35">
      <c r="A8" s="1" t="s">
        <v>6</v>
      </c>
      <c r="B8" s="22">
        <v>343269.42</v>
      </c>
      <c r="C8" s="23">
        <v>154143.42000000001</v>
      </c>
      <c r="D8" s="23">
        <v>189126</v>
      </c>
      <c r="E8" s="20">
        <v>338909.47</v>
      </c>
      <c r="F8" s="20">
        <v>154227.29999999999</v>
      </c>
      <c r="G8" s="20">
        <v>184682.17</v>
      </c>
      <c r="H8" s="17">
        <v>354209.94</v>
      </c>
      <c r="I8" s="17">
        <v>159039.03</v>
      </c>
      <c r="J8" s="17">
        <v>195170.91</v>
      </c>
      <c r="K8" s="18">
        <v>354399.86</v>
      </c>
      <c r="L8" s="18">
        <v>158555.31</v>
      </c>
      <c r="M8" s="18">
        <v>195844.55</v>
      </c>
      <c r="N8" s="6">
        <f t="shared" si="0"/>
        <v>347697.17249999999</v>
      </c>
      <c r="O8" s="6">
        <f t="shared" si="1"/>
        <v>156491.26500000001</v>
      </c>
      <c r="P8" s="6">
        <f t="shared" si="2"/>
        <v>191205.90750000003</v>
      </c>
      <c r="Q8" s="9">
        <v>347697.17249999999</v>
      </c>
      <c r="R8" s="9">
        <v>156491.26500000001</v>
      </c>
      <c r="S8" s="9">
        <v>191205.90750000003</v>
      </c>
    </row>
    <row r="9" spans="1:19" x14ac:dyDescent="0.35">
      <c r="A9" s="1" t="s">
        <v>7</v>
      </c>
      <c r="B9" s="22">
        <v>202152.11</v>
      </c>
      <c r="C9" s="23">
        <v>106672.44</v>
      </c>
      <c r="D9" s="23">
        <v>95479.66</v>
      </c>
      <c r="E9" s="20">
        <v>199482.13</v>
      </c>
      <c r="F9" s="20">
        <v>96054.46</v>
      </c>
      <c r="G9" s="20">
        <v>103427.66</v>
      </c>
      <c r="H9" s="17">
        <v>204681.61</v>
      </c>
      <c r="I9" s="17">
        <v>112500.89</v>
      </c>
      <c r="J9" s="17">
        <v>92180.72</v>
      </c>
      <c r="K9" s="18">
        <v>219439.01</v>
      </c>
      <c r="L9" s="18">
        <v>117197.25</v>
      </c>
      <c r="M9" s="18">
        <v>102241.75</v>
      </c>
      <c r="N9" s="6">
        <f t="shared" si="0"/>
        <v>206438.715</v>
      </c>
      <c r="O9" s="6">
        <f t="shared" si="1"/>
        <v>108106.26000000001</v>
      </c>
      <c r="P9" s="6">
        <f t="shared" si="2"/>
        <v>98332.447500000009</v>
      </c>
      <c r="Q9" s="9">
        <v>206438.715</v>
      </c>
      <c r="R9" s="9">
        <v>108106.26000000001</v>
      </c>
      <c r="S9" s="9">
        <v>98332.447500000009</v>
      </c>
    </row>
    <row r="10" spans="1:19" x14ac:dyDescent="0.35">
      <c r="A10" s="1" t="s">
        <v>8</v>
      </c>
      <c r="B10" s="22">
        <v>172335.72</v>
      </c>
      <c r="C10" s="23">
        <v>86045.57</v>
      </c>
      <c r="D10" s="23">
        <v>86290.14</v>
      </c>
      <c r="E10" s="20">
        <v>153475.78</v>
      </c>
      <c r="F10" s="20">
        <v>88021.1</v>
      </c>
      <c r="G10" s="20">
        <v>65454.69</v>
      </c>
      <c r="H10" s="17">
        <v>160077.65</v>
      </c>
      <c r="I10" s="17">
        <v>82396.66</v>
      </c>
      <c r="J10" s="17">
        <v>77680.990000000005</v>
      </c>
      <c r="K10" s="18">
        <v>159892.48000000001</v>
      </c>
      <c r="L10" s="18">
        <v>82177.53</v>
      </c>
      <c r="M10" s="18">
        <v>77714.95</v>
      </c>
      <c r="N10" s="6">
        <f t="shared" si="0"/>
        <v>161445.4075</v>
      </c>
      <c r="O10" s="6">
        <f t="shared" si="1"/>
        <v>84660.214999999997</v>
      </c>
      <c r="P10" s="6">
        <f t="shared" si="2"/>
        <v>76785.192500000005</v>
      </c>
      <c r="Q10" s="9">
        <v>161445.4075</v>
      </c>
      <c r="R10" s="9">
        <v>84660.214999999997</v>
      </c>
      <c r="S10" s="9">
        <v>76785.192500000005</v>
      </c>
    </row>
    <row r="11" spans="1:19" x14ac:dyDescent="0.35">
      <c r="A11" s="1" t="s">
        <v>9</v>
      </c>
      <c r="B11" s="15">
        <f>SUM(B12:B14)</f>
        <v>129984.45999999999</v>
      </c>
      <c r="C11" s="15">
        <f t="shared" ref="C11:M11" si="3">SUM(C12:C14)</f>
        <v>60952.27</v>
      </c>
      <c r="D11" s="15">
        <f t="shared" si="3"/>
        <v>69032.2</v>
      </c>
      <c r="E11" s="15">
        <f t="shared" si="3"/>
        <v>149523.59</v>
      </c>
      <c r="F11" s="15">
        <f t="shared" si="3"/>
        <v>72861.399999999994</v>
      </c>
      <c r="G11" s="15">
        <f t="shared" si="3"/>
        <v>76662.19</v>
      </c>
      <c r="H11" s="15">
        <f t="shared" si="3"/>
        <v>133446.59</v>
      </c>
      <c r="I11" s="15">
        <f t="shared" si="3"/>
        <v>68279.959999999992</v>
      </c>
      <c r="J11" s="15">
        <f t="shared" si="3"/>
        <v>65166.630000000005</v>
      </c>
      <c r="K11" s="15">
        <f t="shared" si="3"/>
        <v>127553.09</v>
      </c>
      <c r="L11" s="15">
        <f t="shared" si="3"/>
        <v>62750.82</v>
      </c>
      <c r="M11" s="15">
        <f t="shared" si="3"/>
        <v>64802.26</v>
      </c>
      <c r="N11" s="6">
        <f t="shared" si="0"/>
        <v>135126.9325</v>
      </c>
      <c r="O11" s="6">
        <f t="shared" si="1"/>
        <v>66211.112499999988</v>
      </c>
      <c r="P11" s="6">
        <f t="shared" si="2"/>
        <v>68915.820000000007</v>
      </c>
      <c r="Q11" s="9">
        <v>135126.9325</v>
      </c>
      <c r="R11" s="9">
        <v>66211.112499999988</v>
      </c>
      <c r="S11" s="9">
        <v>68915.820000000007</v>
      </c>
    </row>
    <row r="12" spans="1:19" x14ac:dyDescent="0.35">
      <c r="A12" s="26" t="s">
        <v>30</v>
      </c>
      <c r="B12" s="22">
        <v>113550.17</v>
      </c>
      <c r="C12" s="23">
        <v>51615.35</v>
      </c>
      <c r="D12" s="23">
        <v>61934.82</v>
      </c>
      <c r="E12" s="20">
        <v>129631.4</v>
      </c>
      <c r="F12" s="20">
        <v>58808.29</v>
      </c>
      <c r="G12" s="20">
        <v>70823.100000000006</v>
      </c>
      <c r="H12" s="17">
        <v>122249.93</v>
      </c>
      <c r="I12" s="17">
        <v>60276.17</v>
      </c>
      <c r="J12" s="17">
        <v>61973.760000000002</v>
      </c>
      <c r="K12" s="18">
        <v>119523.11</v>
      </c>
      <c r="L12" s="18">
        <v>57995.96</v>
      </c>
      <c r="M12" s="18">
        <v>61527.15</v>
      </c>
      <c r="N12" s="6">
        <f t="shared" si="0"/>
        <v>121238.6525</v>
      </c>
      <c r="O12" s="6">
        <f t="shared" si="1"/>
        <v>57173.942499999997</v>
      </c>
      <c r="P12" s="6">
        <f t="shared" si="2"/>
        <v>64064.707500000004</v>
      </c>
      <c r="Q12" s="9">
        <v>121238.6525</v>
      </c>
      <c r="R12" s="9">
        <v>57173.942499999997</v>
      </c>
      <c r="S12" s="9">
        <v>64064.707500000004</v>
      </c>
    </row>
    <row r="13" spans="1:19" x14ac:dyDescent="0.35">
      <c r="A13" s="26" t="s">
        <v>29</v>
      </c>
      <c r="B13" s="22">
        <v>16434.29</v>
      </c>
      <c r="C13" s="23">
        <v>9336.92</v>
      </c>
      <c r="D13" s="23">
        <v>7097.38</v>
      </c>
      <c r="E13" s="20">
        <v>19892.189999999999</v>
      </c>
      <c r="F13" s="20">
        <v>14053.11</v>
      </c>
      <c r="G13" s="20">
        <v>5839.09</v>
      </c>
      <c r="H13" s="17">
        <v>11196.66</v>
      </c>
      <c r="I13" s="17">
        <v>8003.79</v>
      </c>
      <c r="J13" s="17">
        <v>3192.87</v>
      </c>
      <c r="K13" s="18">
        <v>8029.98</v>
      </c>
      <c r="L13" s="18">
        <v>4754.8599999999997</v>
      </c>
      <c r="M13" s="18">
        <v>3275.11</v>
      </c>
      <c r="N13" s="6">
        <f t="shared" si="0"/>
        <v>13888.279999999999</v>
      </c>
      <c r="O13" s="6">
        <f t="shared" si="1"/>
        <v>9037.17</v>
      </c>
      <c r="P13" s="6">
        <f t="shared" si="2"/>
        <v>4851.1125000000002</v>
      </c>
      <c r="Q13" s="9">
        <v>13888.279999999999</v>
      </c>
      <c r="R13" s="9">
        <v>9037.17</v>
      </c>
      <c r="S13" s="9">
        <v>4851.1125000000002</v>
      </c>
    </row>
    <row r="14" spans="1:19" x14ac:dyDescent="0.35">
      <c r="A14" s="26" t="s">
        <v>28</v>
      </c>
      <c r="B14" s="22" t="s">
        <v>31</v>
      </c>
      <c r="C14" s="23" t="s">
        <v>31</v>
      </c>
      <c r="D14" s="23" t="s">
        <v>31</v>
      </c>
      <c r="E14" s="20" t="s">
        <v>31</v>
      </c>
      <c r="F14" s="20" t="s">
        <v>31</v>
      </c>
      <c r="G14" s="20" t="s">
        <v>31</v>
      </c>
      <c r="H14" s="17" t="s">
        <v>31</v>
      </c>
      <c r="I14" s="17" t="s">
        <v>31</v>
      </c>
      <c r="J14" s="17" t="s">
        <v>31</v>
      </c>
      <c r="K14" s="18" t="s">
        <v>31</v>
      </c>
      <c r="L14" s="18" t="s">
        <v>31</v>
      </c>
      <c r="M14" s="18" t="s">
        <v>31</v>
      </c>
      <c r="N14" s="6">
        <f t="shared" si="0"/>
        <v>0</v>
      </c>
      <c r="O14" s="6">
        <f t="shared" si="1"/>
        <v>0</v>
      </c>
      <c r="P14" s="6">
        <f t="shared" si="2"/>
        <v>0</v>
      </c>
      <c r="Q14" s="9" t="s">
        <v>31</v>
      </c>
      <c r="R14" s="9" t="s">
        <v>31</v>
      </c>
      <c r="S14" s="9" t="s">
        <v>31</v>
      </c>
    </row>
    <row r="15" spans="1:19" x14ac:dyDescent="0.35">
      <c r="A15" s="1" t="s">
        <v>13</v>
      </c>
      <c r="B15" s="15">
        <f>SUM(B16:B18)</f>
        <v>80579.76999999999</v>
      </c>
      <c r="C15" s="15">
        <f t="shared" ref="C15:M15" si="4">SUM(C16:C18)</f>
        <v>39288.370000000003</v>
      </c>
      <c r="D15" s="15">
        <f t="shared" si="4"/>
        <v>41291.39</v>
      </c>
      <c r="E15" s="15">
        <f t="shared" si="4"/>
        <v>88233.83</v>
      </c>
      <c r="F15" s="15">
        <f t="shared" si="4"/>
        <v>39763.96</v>
      </c>
      <c r="G15" s="15">
        <f t="shared" si="4"/>
        <v>48469.88</v>
      </c>
      <c r="H15" s="15">
        <f t="shared" si="4"/>
        <v>82059.69</v>
      </c>
      <c r="I15" s="15">
        <f t="shared" si="4"/>
        <v>32601.759999999998</v>
      </c>
      <c r="J15" s="15">
        <f t="shared" si="4"/>
        <v>49457.95</v>
      </c>
      <c r="K15" s="15">
        <f t="shared" si="4"/>
        <v>71233.099999999991</v>
      </c>
      <c r="L15" s="15">
        <f t="shared" si="4"/>
        <v>30380.980000000003</v>
      </c>
      <c r="M15" s="15">
        <f t="shared" si="4"/>
        <v>40852.11</v>
      </c>
      <c r="N15" s="6">
        <f t="shared" si="0"/>
        <v>80526.597499999989</v>
      </c>
      <c r="O15" s="6">
        <f t="shared" si="1"/>
        <v>35508.767500000002</v>
      </c>
      <c r="P15" s="6">
        <f t="shared" si="2"/>
        <v>45017.83249999999</v>
      </c>
      <c r="Q15" s="9">
        <v>80526.597499999989</v>
      </c>
      <c r="R15" s="9">
        <v>35508.767500000002</v>
      </c>
      <c r="S15" s="9">
        <v>45017.83249999999</v>
      </c>
    </row>
    <row r="16" spans="1:19" x14ac:dyDescent="0.35">
      <c r="A16" s="25" t="s">
        <v>14</v>
      </c>
      <c r="B16" s="22">
        <v>40886.67</v>
      </c>
      <c r="C16" s="23">
        <v>20391.150000000001</v>
      </c>
      <c r="D16" s="23">
        <v>20495.52</v>
      </c>
      <c r="E16" s="20">
        <v>45673.74</v>
      </c>
      <c r="F16" s="20">
        <v>23556.34</v>
      </c>
      <c r="G16" s="20">
        <v>22117.41</v>
      </c>
      <c r="H16" s="17">
        <v>39578.39</v>
      </c>
      <c r="I16" s="17">
        <v>15373.64</v>
      </c>
      <c r="J16" s="17">
        <v>24204.76</v>
      </c>
      <c r="K16" s="18">
        <v>36857.949999999997</v>
      </c>
      <c r="L16" s="18">
        <v>14785.98</v>
      </c>
      <c r="M16" s="18">
        <v>22071.97</v>
      </c>
      <c r="N16" s="6">
        <f t="shared" si="0"/>
        <v>40749.1875</v>
      </c>
      <c r="O16" s="6">
        <f t="shared" si="1"/>
        <v>18526.7775</v>
      </c>
      <c r="P16" s="6">
        <f t="shared" si="2"/>
        <v>22222.415000000001</v>
      </c>
      <c r="Q16" s="9">
        <v>40749.1875</v>
      </c>
      <c r="R16" s="9">
        <v>18526.7775</v>
      </c>
      <c r="S16" s="9">
        <v>22222.415000000001</v>
      </c>
    </row>
    <row r="17" spans="1:19" x14ac:dyDescent="0.35">
      <c r="A17" s="25" t="s">
        <v>15</v>
      </c>
      <c r="B17" s="22">
        <v>16986.46</v>
      </c>
      <c r="C17" s="23">
        <v>8656.93</v>
      </c>
      <c r="D17" s="23">
        <v>8329.52</v>
      </c>
      <c r="E17" s="20">
        <v>16997.78</v>
      </c>
      <c r="F17" s="20">
        <v>6847.19</v>
      </c>
      <c r="G17" s="20">
        <v>10150.59</v>
      </c>
      <c r="H17" s="17">
        <v>14804.45</v>
      </c>
      <c r="I17" s="17">
        <v>7630.82</v>
      </c>
      <c r="J17" s="17">
        <v>7173.63</v>
      </c>
      <c r="K17" s="18">
        <v>7406.6</v>
      </c>
      <c r="L17" s="18">
        <v>2540.92</v>
      </c>
      <c r="M17" s="18">
        <v>4865.67</v>
      </c>
      <c r="N17" s="6">
        <f t="shared" si="0"/>
        <v>14048.8225</v>
      </c>
      <c r="O17" s="6">
        <f t="shared" si="1"/>
        <v>6418.9650000000001</v>
      </c>
      <c r="P17" s="6">
        <f t="shared" si="2"/>
        <v>7629.8525000000009</v>
      </c>
      <c r="Q17" s="9">
        <v>14048.8225</v>
      </c>
      <c r="R17" s="9">
        <v>6418.9650000000001</v>
      </c>
      <c r="S17" s="9">
        <v>7629.8525000000009</v>
      </c>
    </row>
    <row r="18" spans="1:19" x14ac:dyDescent="0.35">
      <c r="A18" s="25" t="s">
        <v>18</v>
      </c>
      <c r="B18" s="22">
        <v>22706.639999999999</v>
      </c>
      <c r="C18" s="23">
        <v>10240.290000000001</v>
      </c>
      <c r="D18" s="23">
        <v>12466.35</v>
      </c>
      <c r="E18" s="20">
        <v>25562.31</v>
      </c>
      <c r="F18" s="20">
        <v>9360.43</v>
      </c>
      <c r="G18" s="20">
        <v>16201.88</v>
      </c>
      <c r="H18" s="17">
        <v>27676.85</v>
      </c>
      <c r="I18" s="17">
        <v>9597.2999999999993</v>
      </c>
      <c r="J18" s="17">
        <v>18079.560000000001</v>
      </c>
      <c r="K18" s="18">
        <v>26968.55</v>
      </c>
      <c r="L18" s="18">
        <v>13054.08</v>
      </c>
      <c r="M18" s="18">
        <v>13914.47</v>
      </c>
      <c r="N18" s="6">
        <f t="shared" si="0"/>
        <v>25728.587499999998</v>
      </c>
      <c r="O18" s="6">
        <f t="shared" si="1"/>
        <v>10563.025</v>
      </c>
      <c r="P18" s="6">
        <f t="shared" si="2"/>
        <v>15165.565000000001</v>
      </c>
      <c r="Q18" s="9">
        <v>25728.587499999998</v>
      </c>
      <c r="R18" s="9">
        <v>10563.025</v>
      </c>
      <c r="S18" s="9">
        <v>15165.565000000001</v>
      </c>
    </row>
    <row r="19" spans="1:19" x14ac:dyDescent="0.35">
      <c r="A19" s="1" t="s">
        <v>16</v>
      </c>
      <c r="B19" s="22" t="s">
        <v>31</v>
      </c>
      <c r="C19" s="23" t="s">
        <v>31</v>
      </c>
      <c r="D19" s="23" t="s">
        <v>31</v>
      </c>
      <c r="E19" s="20" t="s">
        <v>31</v>
      </c>
      <c r="F19" s="20" t="s">
        <v>31</v>
      </c>
      <c r="G19" s="20" t="s">
        <v>31</v>
      </c>
      <c r="H19" s="17" t="s">
        <v>31</v>
      </c>
      <c r="I19" s="17" t="s">
        <v>31</v>
      </c>
      <c r="J19" s="17" t="s">
        <v>31</v>
      </c>
      <c r="K19" s="17" t="s">
        <v>31</v>
      </c>
      <c r="L19" s="17" t="s">
        <v>31</v>
      </c>
      <c r="M19" s="17" t="s">
        <v>31</v>
      </c>
      <c r="N19" s="6">
        <f t="shared" si="0"/>
        <v>0</v>
      </c>
      <c r="O19" s="6">
        <f t="shared" si="1"/>
        <v>0</v>
      </c>
      <c r="P19" s="6">
        <f t="shared" si="2"/>
        <v>0</v>
      </c>
      <c r="Q19" s="9" t="s">
        <v>31</v>
      </c>
      <c r="R19" s="9" t="s">
        <v>31</v>
      </c>
      <c r="S19" s="9" t="s">
        <v>31</v>
      </c>
    </row>
    <row r="20" spans="1:19" x14ac:dyDescent="0.35">
      <c r="A20" s="1" t="s">
        <v>17</v>
      </c>
      <c r="B20" s="22">
        <v>1904.92</v>
      </c>
      <c r="C20" s="23">
        <v>844.13</v>
      </c>
      <c r="D20" s="23">
        <v>1060.8</v>
      </c>
      <c r="E20" s="8">
        <v>440.19</v>
      </c>
      <c r="F20" s="8">
        <v>300.17</v>
      </c>
      <c r="G20" s="8">
        <v>140.02000000000001</v>
      </c>
      <c r="H20" s="17">
        <v>138.4</v>
      </c>
      <c r="I20" s="17">
        <v>138.4</v>
      </c>
      <c r="J20" s="17" t="s">
        <v>31</v>
      </c>
      <c r="K20" s="18" t="s">
        <v>31</v>
      </c>
      <c r="L20" s="18" t="s">
        <v>31</v>
      </c>
      <c r="M20" s="18" t="s">
        <v>31</v>
      </c>
      <c r="N20" s="6">
        <f t="shared" si="0"/>
        <v>620.87750000000005</v>
      </c>
      <c r="O20" s="6">
        <f t="shared" si="1"/>
        <v>320.67500000000001</v>
      </c>
      <c r="P20" s="6">
        <f t="shared" si="2"/>
        <v>300.20499999999998</v>
      </c>
      <c r="Q20" s="9">
        <v>620.87750000000005</v>
      </c>
      <c r="R20" s="9">
        <v>320.67500000000001</v>
      </c>
      <c r="S20" s="9">
        <v>300.20499999999998</v>
      </c>
    </row>
    <row r="21" spans="1:19" x14ac:dyDescent="0.35">
      <c r="Q21" s="29" t="s">
        <v>26</v>
      </c>
      <c r="R21" s="29"/>
      <c r="S21" s="29"/>
    </row>
    <row r="22" spans="1:19" x14ac:dyDescent="0.35">
      <c r="A22" s="3" t="s">
        <v>4</v>
      </c>
      <c r="Q22" s="13">
        <v>100</v>
      </c>
      <c r="R22" s="13">
        <v>100</v>
      </c>
      <c r="S22" s="13">
        <v>100</v>
      </c>
    </row>
    <row r="23" spans="1:19" x14ac:dyDescent="0.35">
      <c r="A23" s="1" t="s">
        <v>5</v>
      </c>
      <c r="Q23" s="14">
        <f>Q7*100/$Q$6</f>
        <v>4.0080573094710408</v>
      </c>
      <c r="R23" s="14">
        <v>2.5</v>
      </c>
      <c r="S23" s="14">
        <f>S7*100/$S$6</f>
        <v>5.3278667774490529</v>
      </c>
    </row>
    <row r="24" spans="1:19" x14ac:dyDescent="0.35">
      <c r="A24" s="1" t="s">
        <v>6</v>
      </c>
      <c r="Q24" s="14">
        <f t="shared" ref="Q24:Q36" si="5">Q8*100/$Q$6</f>
        <v>35.816840490149772</v>
      </c>
      <c r="R24" s="14">
        <f t="shared" ref="R24:R36" si="6">R8*100/$R$6</f>
        <v>33.787532568195523</v>
      </c>
      <c r="S24" s="14">
        <v>37.6</v>
      </c>
    </row>
    <row r="25" spans="1:19" x14ac:dyDescent="0.35">
      <c r="A25" s="1" t="s">
        <v>7</v>
      </c>
      <c r="Q25" s="14">
        <f t="shared" si="5"/>
        <v>21.265581405170874</v>
      </c>
      <c r="R25" s="14">
        <f t="shared" si="6"/>
        <v>23.340879636801535</v>
      </c>
      <c r="S25" s="14">
        <f t="shared" ref="S24:S36" si="7">S9*100/$S$6</f>
        <v>19.371967787739109</v>
      </c>
    </row>
    <row r="26" spans="1:19" x14ac:dyDescent="0.35">
      <c r="A26" s="1" t="s">
        <v>8</v>
      </c>
      <c r="Q26" s="14">
        <f t="shared" si="5"/>
        <v>16.630749012762621</v>
      </c>
      <c r="R26" s="14">
        <f t="shared" si="6"/>
        <v>18.278718441843608</v>
      </c>
      <c r="S26" s="14">
        <f t="shared" si="7"/>
        <v>15.127054329501425</v>
      </c>
    </row>
    <row r="27" spans="1:19" x14ac:dyDescent="0.35">
      <c r="A27" s="1" t="s">
        <v>9</v>
      </c>
      <c r="Q27" s="14">
        <f t="shared" si="5"/>
        <v>13.919640911879245</v>
      </c>
      <c r="R27" s="14">
        <f t="shared" si="6"/>
        <v>14.295431249598547</v>
      </c>
      <c r="S27" s="14">
        <f t="shared" si="7"/>
        <v>13.576749883151509</v>
      </c>
    </row>
    <row r="28" spans="1:19" x14ac:dyDescent="0.35">
      <c r="A28" s="2" t="s">
        <v>10</v>
      </c>
      <c r="Q28" s="14">
        <f t="shared" si="5"/>
        <v>12.488987030325069</v>
      </c>
      <c r="R28" s="14">
        <f t="shared" si="6"/>
        <v>12.344244544709175</v>
      </c>
      <c r="S28" s="14">
        <f t="shared" si="7"/>
        <v>12.621057256008278</v>
      </c>
    </row>
    <row r="29" spans="1:19" x14ac:dyDescent="0.35">
      <c r="A29" s="2" t="s">
        <v>11</v>
      </c>
      <c r="Q29" s="14">
        <f t="shared" si="5"/>
        <v>1.4306538815541772</v>
      </c>
      <c r="R29" s="14">
        <f t="shared" si="6"/>
        <v>1.9511867048893721</v>
      </c>
      <c r="S29" s="14">
        <f t="shared" si="7"/>
        <v>0.95569262714322789</v>
      </c>
    </row>
    <row r="30" spans="1:19" x14ac:dyDescent="0.35">
      <c r="A30" s="2" t="s">
        <v>12</v>
      </c>
      <c r="Q30" s="14" t="s">
        <v>31</v>
      </c>
      <c r="R30" s="14" t="s">
        <v>31</v>
      </c>
      <c r="S30" s="14" t="s">
        <v>31</v>
      </c>
    </row>
    <row r="31" spans="1:19" x14ac:dyDescent="0.35">
      <c r="A31" s="1" t="s">
        <v>13</v>
      </c>
      <c r="Q31" s="14">
        <f t="shared" si="5"/>
        <v>8.295173288681239</v>
      </c>
      <c r="R31" s="14">
        <f t="shared" si="6"/>
        <v>7.6665853417616159</v>
      </c>
      <c r="S31" s="14">
        <f t="shared" si="7"/>
        <v>8.8687307520117873</v>
      </c>
    </row>
    <row r="32" spans="1:19" x14ac:dyDescent="0.35">
      <c r="A32" s="4" t="s">
        <v>14</v>
      </c>
      <c r="Q32" s="14">
        <f t="shared" si="5"/>
        <v>4.1976388197137409</v>
      </c>
      <c r="R32" s="14">
        <f t="shared" si="6"/>
        <v>4.0000577550763747</v>
      </c>
      <c r="S32" s="14">
        <f t="shared" si="7"/>
        <v>4.3779232439604474</v>
      </c>
    </row>
    <row r="33" spans="1:19" x14ac:dyDescent="0.35">
      <c r="A33" s="4" t="s">
        <v>15</v>
      </c>
      <c r="Q33" s="14">
        <f t="shared" si="5"/>
        <v>1.4471916206247757</v>
      </c>
      <c r="R33" s="14">
        <f t="shared" si="6"/>
        <v>1.3858983694176614</v>
      </c>
      <c r="S33" s="14">
        <f t="shared" si="7"/>
        <v>1.5031178478009584</v>
      </c>
    </row>
    <row r="34" spans="1:19" x14ac:dyDescent="0.35">
      <c r="A34" s="4" t="s">
        <v>18</v>
      </c>
      <c r="Q34" s="14">
        <f t="shared" si="5"/>
        <v>2.6503428483427238</v>
      </c>
      <c r="R34" s="14">
        <f t="shared" si="6"/>
        <v>2.2806292172675802</v>
      </c>
      <c r="S34" s="14">
        <f t="shared" si="7"/>
        <v>2.9876896602503833</v>
      </c>
    </row>
    <row r="35" spans="1:19" x14ac:dyDescent="0.35">
      <c r="A35" s="1" t="s">
        <v>16</v>
      </c>
      <c r="Q35" s="14" t="s">
        <v>31</v>
      </c>
      <c r="R35" s="14" t="s">
        <v>31</v>
      </c>
      <c r="S35" s="14" t="s">
        <v>31</v>
      </c>
    </row>
    <row r="36" spans="1:19" x14ac:dyDescent="0.35">
      <c r="A36" s="1" t="s">
        <v>17</v>
      </c>
      <c r="Q36" s="14">
        <f t="shared" si="5"/>
        <v>6.3957581885204909E-2</v>
      </c>
      <c r="R36" s="14">
        <f t="shared" si="6"/>
        <v>6.9235921930250216E-2</v>
      </c>
      <c r="S36" s="14">
        <f t="shared" si="7"/>
        <v>5.9141837079954906E-2</v>
      </c>
    </row>
    <row r="37" spans="1:19" ht="11.25" customHeight="1" x14ac:dyDescent="0.35">
      <c r="A37" s="12"/>
      <c r="Q37" s="12"/>
      <c r="R37" s="12"/>
      <c r="S37" s="12"/>
    </row>
  </sheetData>
  <mergeCells count="7">
    <mergeCell ref="E3:G3"/>
    <mergeCell ref="B3:D3"/>
    <mergeCell ref="Q5:S5"/>
    <mergeCell ref="Q21:S21"/>
    <mergeCell ref="N3:P3"/>
    <mergeCell ref="K3:M3"/>
    <mergeCell ref="H3:J3"/>
  </mergeCells>
  <pageMargins left="0.70866141732283472" right="0.70866141732283472" top="0.55118110236220474" bottom="0.55118110236220474" header="0.31496062992125984" footer="0.31496062992125984"/>
  <pageSetup paperSize="9" orientation="portrait" r:id="rId1"/>
  <ignoredErrors>
    <ignoredError sqref="Q25:S29 Q31:S34 Q36:S36 Q23 S23 Q24:R2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2014-05-20T07:50:16Z</cp:lastPrinted>
  <dcterms:created xsi:type="dcterms:W3CDTF">2014-05-20T07:34:39Z</dcterms:created>
  <dcterms:modified xsi:type="dcterms:W3CDTF">2018-02-07T02:27:37Z</dcterms:modified>
</cp:coreProperties>
</file>