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2" sheetId="1" r:id="rId1"/>
  </sheets>
  <calcPr calcId="145621"/>
</workbook>
</file>

<file path=xl/calcChain.xml><?xml version="1.0" encoding="utf-8"?>
<calcChain xmlns="http://schemas.openxmlformats.org/spreadsheetml/2006/main">
  <c r="F31" i="1" l="1"/>
  <c r="E36" i="1" l="1"/>
  <c r="D36" i="1" l="1"/>
  <c r="F37" i="1" l="1"/>
  <c r="E37" i="1"/>
  <c r="D37" i="1"/>
  <c r="C37" i="1"/>
  <c r="F36" i="1"/>
  <c r="C36" i="1"/>
  <c r="F35" i="1"/>
  <c r="E35" i="1"/>
  <c r="D35" i="1"/>
  <c r="C35" i="1"/>
  <c r="E34" i="1"/>
  <c r="D34" i="1"/>
  <c r="C34" i="1"/>
  <c r="F33" i="1"/>
  <c r="E33" i="1"/>
  <c r="D33" i="1"/>
  <c r="C33" i="1"/>
  <c r="F32" i="1"/>
  <c r="E32" i="1"/>
  <c r="C32" i="1"/>
  <c r="F30" i="1"/>
  <c r="E30" i="1"/>
  <c r="C30" i="1"/>
  <c r="F29" i="1"/>
  <c r="E29" i="1"/>
  <c r="D29" i="1"/>
  <c r="C29" i="1"/>
  <c r="F28" i="1"/>
  <c r="E28" i="1"/>
  <c r="C28" i="1"/>
  <c r="F27" i="1"/>
  <c r="E27" i="1"/>
  <c r="D27" i="1"/>
  <c r="C27" i="1"/>
  <c r="F26" i="1"/>
  <c r="E26" i="1"/>
  <c r="C26" i="1"/>
  <c r="F24" i="1"/>
  <c r="D24" i="1"/>
  <c r="C24" i="1"/>
  <c r="F25" i="1"/>
  <c r="E25" i="1"/>
  <c r="C25" i="1"/>
  <c r="F23" i="1" l="1"/>
  <c r="C23" i="1" l="1"/>
</calcChain>
</file>

<file path=xl/sharedStrings.xml><?xml version="1.0" encoding="utf-8"?>
<sst xmlns="http://schemas.openxmlformats.org/spreadsheetml/2006/main" count="46" uniqueCount="26">
  <si>
    <t>หมายเหตุ  ...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</si>
  <si>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</si>
  <si>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</si>
  <si>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</si>
  <si>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</si>
  <si>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</si>
  <si>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</si>
  <si>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</si>
  <si>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</si>
  <si>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</si>
  <si>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</si>
  <si>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</si>
  <si>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</si>
  <si>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</si>
  <si>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</si>
  <si>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</si>
  <si>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</si>
  <si>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</si>
  <si>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 (คน)</t>
  </si>
  <si>
    <t>ระดับการศึกษาที่สำเร็จ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</si>
  <si>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</si>
  <si>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>ไตรมาสที่ 1</t>
  </si>
  <si>
    <t>ไตรมาสที่ 2</t>
  </si>
  <si>
    <t>ไตรมาสที่ 3</t>
  </si>
  <si>
    <t>ไตรมาสที่ 4</t>
  </si>
  <si>
    <t xml:space="preserve">               และเพศ จังหวัดชลบุรี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</si>
</sst>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00"/>
    <numFmt numFmtId="188" formatCode="0.0"/>
    <numFmt numFmtId="189" formatCode="#,##0.0"/>
  </numFmts>
  <fonts count="7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/>
    <xf numFmtId="0" fontId="5" fillId="0" borderId="1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40"/>
  <sheetViews>
    <sheetView tabSelected="1" topLeftCell="A20" zoomScaleNormal="100" workbookViewId="0">
      <selection activeCell="F31" sqref="F31"/>
    </sheetView>
  </sheetViews>
  <sheetFormatPr defaultColWidth="9.09765625" defaultRowHeight="26.25" customHeight="1"/>
  <cols>
    <col min="1" max="1" width="2.69921875" style="1" customWidth="1"/>
    <col min="2" max="2" width="32.09765625" style="2" customWidth="1"/>
    <col min="3" max="6" width="14.296875" style="1" customWidth="1"/>
    <col min="7" max="7" width="9.09765625" style="1"/>
    <col min="8" max="8" width="9.296875" style="1" customWidth="1"/>
    <col min="9" max="16384" width="9.09765625" style="1"/>
  </cols>
  <sheetData>
    <row r="1" spans="1:13" s="2" customFormat="1" ht="30" customHeight="1">
      <c r="A1" s="29"/>
      <c r="B1" s="2" t="s">
        <v>20</v>
      </c>
      <c r="C1" s="3"/>
      <c r="D1" s="3"/>
      <c r="E1" s="3"/>
      <c r="F1" s="3"/>
      <c r="G1" s="29"/>
      <c r="H1" s="29"/>
    </row>
    <row r="2" spans="1:13" s="2" customFormat="1" ht="23.25" customHeight="1">
      <c r="A2" s="29"/>
      <c r="B2" s="2" t="s">
        <v>25</v>
      </c>
      <c r="C2" s="30"/>
      <c r="D2" s="30"/>
      <c r="E2" s="30"/>
      <c r="F2" s="30"/>
      <c r="G2" s="29"/>
      <c r="H2" s="29"/>
    </row>
    <row r="3" spans="1:13" ht="13.5" customHeight="1">
      <c r="A3" s="28"/>
    </row>
    <row r="4" spans="1:13" ht="25.5" customHeight="1">
      <c r="A4" s="28"/>
      <c r="B4" s="34" t="s">
        <v>19</v>
      </c>
      <c r="C4" s="33" t="s">
        <v>18</v>
      </c>
      <c r="D4" s="33"/>
      <c r="E4" s="33"/>
      <c r="F4" s="33"/>
    </row>
    <row r="5" spans="1:13" s="25" customFormat="1" ht="25.5" customHeight="1">
      <c r="A5" s="16"/>
      <c r="B5" s="35"/>
      <c r="C5" s="31" t="s">
        <v>21</v>
      </c>
      <c r="D5" s="27" t="s">
        <v>22</v>
      </c>
      <c r="E5" s="27" t="s">
        <v>23</v>
      </c>
      <c r="F5" s="27" t="s">
        <v>24</v>
      </c>
      <c r="G5" s="16"/>
      <c r="H5" s="16"/>
      <c r="M5" s="26"/>
    </row>
    <row r="6" spans="1:13" s="17" customFormat="1" ht="24.95" customHeight="1">
      <c r="A6" s="21"/>
      <c r="B6" s="24" t="s">
        <v>16</v>
      </c>
      <c r="C6" s="23">
        <v>1455236</v>
      </c>
      <c r="D6" s="23">
        <v>1459194</v>
      </c>
      <c r="E6" s="23">
        <v>1463205</v>
      </c>
      <c r="F6" s="23">
        <v>1466989</v>
      </c>
      <c r="G6" s="21"/>
      <c r="H6" s="21"/>
    </row>
    <row r="7" spans="1:13" s="17" customFormat="1" ht="20.25" customHeight="1">
      <c r="A7" s="19"/>
      <c r="B7" s="14" t="s">
        <v>15</v>
      </c>
      <c r="C7" s="20">
        <v>62841.33</v>
      </c>
      <c r="D7" s="20">
        <v>50104.42</v>
      </c>
      <c r="E7" s="20">
        <v>56399.9</v>
      </c>
      <c r="F7" s="20">
        <v>44328.69</v>
      </c>
    </row>
    <row r="8" spans="1:13" s="17" customFormat="1" ht="20.25" customHeight="1">
      <c r="A8" s="19"/>
      <c r="B8" s="3" t="s">
        <v>14</v>
      </c>
      <c r="C8" s="20">
        <v>194121.27</v>
      </c>
      <c r="D8" s="20">
        <v>199198.47</v>
      </c>
      <c r="E8" s="20">
        <v>191091.08</v>
      </c>
      <c r="F8" s="20">
        <v>195505.81</v>
      </c>
    </row>
    <row r="9" spans="1:13" s="17" customFormat="1" ht="20.25" customHeight="1">
      <c r="A9" s="19"/>
      <c r="B9" s="12" t="s">
        <v>13</v>
      </c>
      <c r="C9" s="20">
        <v>244308.27</v>
      </c>
      <c r="D9" s="20">
        <v>244303.83</v>
      </c>
      <c r="E9" s="20">
        <v>283242.82</v>
      </c>
      <c r="F9" s="20">
        <v>261207.57</v>
      </c>
    </row>
    <row r="10" spans="1:13" s="17" customFormat="1" ht="20.25" customHeight="1">
      <c r="A10" s="19"/>
      <c r="B10" s="12" t="s">
        <v>12</v>
      </c>
      <c r="C10" s="20">
        <v>356120.04</v>
      </c>
      <c r="D10" s="20">
        <v>337621.24</v>
      </c>
      <c r="E10" s="20">
        <v>355228.53</v>
      </c>
      <c r="F10" s="20">
        <v>354854.67</v>
      </c>
      <c r="H10" s="3"/>
      <c r="I10" s="3"/>
      <c r="J10" s="3"/>
      <c r="K10" s="3"/>
      <c r="L10" s="3"/>
    </row>
    <row r="11" spans="1:13" s="3" customFormat="1" ht="20.25" customHeight="1">
      <c r="A11" s="22"/>
      <c r="B11" s="3" t="s">
        <v>11</v>
      </c>
      <c r="C11" s="20">
        <v>271194.27</v>
      </c>
      <c r="D11" s="20">
        <v>315985.7</v>
      </c>
      <c r="E11" s="20">
        <v>279835</v>
      </c>
      <c r="F11" s="20">
        <v>281544.62</v>
      </c>
    </row>
    <row r="12" spans="1:13" s="3" customFormat="1" ht="20.25" customHeight="1">
      <c r="A12" s="7"/>
      <c r="B12" s="11" t="s">
        <v>10</v>
      </c>
      <c r="C12" s="20">
        <v>196817.35</v>
      </c>
      <c r="D12" s="20">
        <v>236580.91</v>
      </c>
      <c r="E12" s="20">
        <v>214723.91</v>
      </c>
      <c r="F12" s="20">
        <v>209177.86</v>
      </c>
    </row>
    <row r="13" spans="1:13" s="3" customFormat="1" ht="20.25" customHeight="1">
      <c r="B13" s="11" t="s">
        <v>9</v>
      </c>
      <c r="C13" s="20">
        <v>74376.92</v>
      </c>
      <c r="D13" s="20">
        <v>79404.789999999994</v>
      </c>
      <c r="E13" s="20">
        <v>65111.09</v>
      </c>
      <c r="F13" s="20">
        <v>71673.440000000002</v>
      </c>
    </row>
    <row r="14" spans="1:13" s="3" customFormat="1" ht="20.25" customHeight="1">
      <c r="A14" s="7"/>
      <c r="B14" s="10" t="s">
        <v>8</v>
      </c>
      <c r="C14" s="20" t="s">
        <v>2</v>
      </c>
      <c r="D14" s="20" t="s">
        <v>2</v>
      </c>
      <c r="E14" s="20" t="s">
        <v>2</v>
      </c>
      <c r="F14" s="20">
        <v>693.32</v>
      </c>
      <c r="G14" s="7"/>
      <c r="H14" s="7"/>
    </row>
    <row r="15" spans="1:13" s="3" customFormat="1" ht="20.25" customHeight="1">
      <c r="A15" s="7"/>
      <c r="B15" s="3" t="s">
        <v>7</v>
      </c>
      <c r="C15" s="20">
        <v>278082.57999999996</v>
      </c>
      <c r="D15" s="20">
        <v>267776.84999999998</v>
      </c>
      <c r="E15" s="20">
        <v>260412.34999999998</v>
      </c>
      <c r="F15" s="20">
        <v>299229.51999999996</v>
      </c>
      <c r="G15" s="7"/>
      <c r="H15" s="7"/>
    </row>
    <row r="16" spans="1:13" s="17" customFormat="1" ht="20.25" customHeight="1">
      <c r="A16" s="21"/>
      <c r="B16" s="10" t="s">
        <v>6</v>
      </c>
      <c r="C16" s="20">
        <v>153585.85</v>
      </c>
      <c r="D16" s="20">
        <v>149061.91</v>
      </c>
      <c r="E16" s="20">
        <v>137923.62</v>
      </c>
      <c r="F16" s="20">
        <v>152965.69</v>
      </c>
      <c r="G16" s="21"/>
      <c r="H16" s="21"/>
    </row>
    <row r="17" spans="1:14" s="17" customFormat="1" ht="20.25" customHeight="1">
      <c r="A17" s="19"/>
      <c r="B17" s="10" t="s">
        <v>5</v>
      </c>
      <c r="C17" s="20">
        <v>102050.26</v>
      </c>
      <c r="D17" s="20">
        <v>106808.93</v>
      </c>
      <c r="E17" s="20">
        <v>103341.43</v>
      </c>
      <c r="F17" s="20">
        <v>115065.78</v>
      </c>
    </row>
    <row r="18" spans="1:14" s="17" customFormat="1" ht="20.25" customHeight="1">
      <c r="A18" s="19"/>
      <c r="B18" s="10" t="s">
        <v>4</v>
      </c>
      <c r="C18" s="20">
        <v>22446.47</v>
      </c>
      <c r="D18" s="20">
        <v>11906.01</v>
      </c>
      <c r="E18" s="20">
        <v>19147.3</v>
      </c>
      <c r="F18" s="20">
        <v>31198.05</v>
      </c>
    </row>
    <row r="19" spans="1:14" s="17" customFormat="1" ht="20.25" customHeight="1">
      <c r="A19" s="19"/>
      <c r="B19" s="10" t="s">
        <v>3</v>
      </c>
      <c r="C19" s="20">
        <v>15749.54</v>
      </c>
      <c r="D19" s="20">
        <v>11721.14</v>
      </c>
      <c r="E19" s="20">
        <v>3588.28</v>
      </c>
      <c r="F19" s="20">
        <v>4242.26</v>
      </c>
    </row>
    <row r="20" spans="1:14" s="17" customFormat="1" ht="20.25" customHeight="1">
      <c r="A20" s="19"/>
      <c r="B20" s="10" t="s">
        <v>1</v>
      </c>
      <c r="C20" s="20">
        <v>32818.699999999997</v>
      </c>
      <c r="D20" s="20">
        <v>32482.35</v>
      </c>
      <c r="E20" s="20">
        <v>33407.03</v>
      </c>
      <c r="F20" s="20">
        <v>26075.85</v>
      </c>
    </row>
    <row r="21" spans="1:14" s="17" customFormat="1" ht="4.5" customHeight="1">
      <c r="A21" s="19"/>
      <c r="B21" s="11"/>
      <c r="C21" s="18"/>
      <c r="D21" s="18"/>
      <c r="E21" s="18"/>
      <c r="F21" s="18"/>
      <c r="H21" s="3"/>
      <c r="I21" s="3"/>
      <c r="J21" s="3"/>
      <c r="K21" s="3"/>
      <c r="L21" s="3"/>
    </row>
    <row r="22" spans="1:14" s="3" customFormat="1" ht="24.95" customHeight="1">
      <c r="A22" s="7"/>
      <c r="C22" s="32" t="s">
        <v>17</v>
      </c>
      <c r="D22" s="32"/>
      <c r="E22" s="32"/>
      <c r="F22" s="32"/>
    </row>
    <row r="23" spans="1:14" s="3" customFormat="1" ht="24.95" customHeight="1">
      <c r="A23" s="7"/>
      <c r="B23" s="16" t="s">
        <v>16</v>
      </c>
      <c r="C23" s="15">
        <f>SUM(C24:C28,C32,C37,C36)</f>
        <v>99.999999999999986</v>
      </c>
      <c r="D23" s="15">
        <v>100</v>
      </c>
      <c r="E23" s="15">
        <v>100</v>
      </c>
      <c r="F23" s="15">
        <f>SUM(F24:F28,F32,F36:F37)</f>
        <v>99.999999318331632</v>
      </c>
      <c r="G23" s="8"/>
      <c r="H23" s="8"/>
      <c r="I23" s="8"/>
      <c r="J23" s="8"/>
      <c r="K23" s="8"/>
      <c r="L23" s="8"/>
    </row>
    <row r="24" spans="1:14" s="3" customFormat="1" ht="20.25" customHeight="1">
      <c r="B24" s="14" t="s">
        <v>15</v>
      </c>
      <c r="C24" s="9">
        <f t="shared" ref="C24:C37" si="0">C7*100/$C$6</f>
        <v>4.3182913286917035</v>
      </c>
      <c r="D24" s="9">
        <f t="shared" ref="D24" si="1">D7*100/$D$6</f>
        <v>3.4337051824500375</v>
      </c>
      <c r="E24" s="9">
        <v>3.8</v>
      </c>
      <c r="F24" s="9">
        <f t="shared" ref="F24" si="2">F7*100/$F$6</f>
        <v>3.0217465843302165</v>
      </c>
      <c r="G24" s="8"/>
      <c r="H24" s="8"/>
      <c r="I24" s="8"/>
      <c r="J24" s="8"/>
      <c r="K24" s="8"/>
      <c r="L24" s="8"/>
      <c r="M24" s="8"/>
      <c r="N24" s="8"/>
    </row>
    <row r="25" spans="1:14" s="3" customFormat="1" ht="20.25" customHeight="1">
      <c r="A25" s="7"/>
      <c r="B25" s="3" t="s">
        <v>14</v>
      </c>
      <c r="C25" s="9">
        <f t="shared" si="0"/>
        <v>13.339504382794269</v>
      </c>
      <c r="D25" s="9">
        <v>13.7</v>
      </c>
      <c r="E25" s="9">
        <f>E8*100/$E$6</f>
        <v>13.059761277469665</v>
      </c>
      <c r="F25" s="9">
        <f>F8*100/$F$6</f>
        <v>13.327012676986671</v>
      </c>
      <c r="G25" s="7"/>
      <c r="H25" s="13"/>
      <c r="I25" s="8"/>
      <c r="J25" s="8"/>
    </row>
    <row r="26" spans="1:14" s="3" customFormat="1" ht="20.25" customHeight="1">
      <c r="B26" s="12" t="s">
        <v>13</v>
      </c>
      <c r="C26" s="9">
        <f t="shared" si="0"/>
        <v>16.788223353462943</v>
      </c>
      <c r="D26" s="9">
        <v>16.8</v>
      </c>
      <c r="E26" s="9">
        <f t="shared" ref="E26:E30" si="3">E9*100/$E$6</f>
        <v>19.357699023718482</v>
      </c>
      <c r="F26" s="9">
        <f t="shared" ref="F26:F31" si="4">F9*100/$F$6</f>
        <v>17.805693839558444</v>
      </c>
      <c r="H26" s="8"/>
      <c r="I26" s="8"/>
      <c r="J26" s="8"/>
      <c r="L26" s="8"/>
      <c r="M26" s="8"/>
      <c r="N26" s="8"/>
    </row>
    <row r="27" spans="1:14" s="3" customFormat="1" ht="20.25" customHeight="1">
      <c r="B27" s="12" t="s">
        <v>12</v>
      </c>
      <c r="C27" s="9">
        <f t="shared" si="0"/>
        <v>24.471634841359066</v>
      </c>
      <c r="D27" s="9">
        <f t="shared" ref="D27:D29" si="5">D10*100/$D$6</f>
        <v>23.137515642196995</v>
      </c>
      <c r="E27" s="9">
        <f t="shared" si="3"/>
        <v>24.277427291459503</v>
      </c>
      <c r="F27" s="9">
        <f t="shared" si="4"/>
        <v>24.189320437985561</v>
      </c>
      <c r="H27" s="8"/>
      <c r="I27" s="8"/>
      <c r="J27" s="8"/>
    </row>
    <row r="28" spans="1:14" s="3" customFormat="1" ht="20.25" customHeight="1">
      <c r="B28" s="3" t="s">
        <v>11</v>
      </c>
      <c r="C28" s="9">
        <f t="shared" si="0"/>
        <v>18.635758736040064</v>
      </c>
      <c r="D28" s="9">
        <v>21.7</v>
      </c>
      <c r="E28" s="9">
        <f t="shared" si="3"/>
        <v>19.124797960641196</v>
      </c>
      <c r="F28" s="9">
        <f t="shared" si="4"/>
        <v>19.192006211362184</v>
      </c>
      <c r="H28" s="8"/>
      <c r="I28" s="8"/>
      <c r="J28" s="8"/>
      <c r="K28" s="8"/>
      <c r="L28" s="8"/>
      <c r="M28" s="8"/>
      <c r="N28" s="8"/>
    </row>
    <row r="29" spans="1:14" s="3" customFormat="1" ht="20.25" customHeight="1">
      <c r="B29" s="11" t="s">
        <v>10</v>
      </c>
      <c r="C29" s="9">
        <f t="shared" si="0"/>
        <v>13.524771927027643</v>
      </c>
      <c r="D29" s="9">
        <f t="shared" si="5"/>
        <v>16.213122449790774</v>
      </c>
      <c r="E29" s="9">
        <f t="shared" si="3"/>
        <v>14.674902696477938</v>
      </c>
      <c r="F29" s="9">
        <f t="shared" si="4"/>
        <v>14.258993080384379</v>
      </c>
      <c r="G29" s="8"/>
      <c r="H29" s="8"/>
      <c r="I29" s="8"/>
      <c r="J29" s="8"/>
    </row>
    <row r="30" spans="1:14" s="3" customFormat="1" ht="20.25" customHeight="1">
      <c r="B30" s="11" t="s">
        <v>9</v>
      </c>
      <c r="C30" s="9">
        <f t="shared" si="0"/>
        <v>5.1109868090124211</v>
      </c>
      <c r="D30" s="9">
        <v>5.5</v>
      </c>
      <c r="E30" s="9">
        <f t="shared" si="3"/>
        <v>4.4498952641632581</v>
      </c>
      <c r="F30" s="9">
        <f t="shared" si="4"/>
        <v>4.8857516995696626</v>
      </c>
      <c r="H30" s="8"/>
      <c r="I30" s="8"/>
      <c r="J30" s="8"/>
    </row>
    <row r="31" spans="1:14" s="3" customFormat="1" ht="20.25" customHeight="1">
      <c r="B31" s="10" t="s">
        <v>8</v>
      </c>
      <c r="C31" s="9" t="s">
        <v>2</v>
      </c>
      <c r="D31" s="9" t="s">
        <v>2</v>
      </c>
      <c r="E31" s="9" t="s">
        <v>2</v>
      </c>
      <c r="F31" s="9">
        <f t="shared" si="4"/>
        <v>4.7261431408142804E-2</v>
      </c>
      <c r="G31" s="8"/>
      <c r="H31" s="8"/>
      <c r="I31" s="8"/>
      <c r="J31" s="8"/>
      <c r="K31" s="8"/>
      <c r="L31" s="8"/>
    </row>
    <row r="32" spans="1:14" s="3" customFormat="1" ht="20.25" customHeight="1">
      <c r="B32" s="3" t="s">
        <v>7</v>
      </c>
      <c r="C32" s="9">
        <f t="shared" si="0"/>
        <v>19.109105327245889</v>
      </c>
      <c r="D32" s="9">
        <v>18.3</v>
      </c>
      <c r="E32" s="9">
        <f t="shared" ref="E32:E37" si="6">E15*100/$E$6</f>
        <v>17.797393393270251</v>
      </c>
      <c r="F32" s="9">
        <f t="shared" ref="F32:F37" si="7">F15*100/$F$6</f>
        <v>20.397529906495546</v>
      </c>
      <c r="H32" s="8"/>
      <c r="I32" s="8"/>
      <c r="J32" s="8"/>
      <c r="K32" s="8"/>
      <c r="L32" s="8"/>
    </row>
    <row r="33" spans="1:10" s="3" customFormat="1" ht="20.25" customHeight="1">
      <c r="B33" s="10" t="s">
        <v>6</v>
      </c>
      <c r="C33" s="9">
        <f t="shared" si="0"/>
        <v>10.554016668086826</v>
      </c>
      <c r="D33" s="9">
        <f t="shared" ref="D33:D37" si="8">D16*100/$D$6</f>
        <v>10.215359301093617</v>
      </c>
      <c r="E33" s="9">
        <f t="shared" si="6"/>
        <v>9.4261309932647848</v>
      </c>
      <c r="F33" s="9">
        <f t="shared" si="7"/>
        <v>10.427187252256152</v>
      </c>
      <c r="H33" s="8"/>
      <c r="I33" s="8"/>
      <c r="J33" s="8"/>
    </row>
    <row r="34" spans="1:10" s="3" customFormat="1" ht="20.25" customHeight="1">
      <c r="B34" s="10" t="s">
        <v>5</v>
      </c>
      <c r="C34" s="9">
        <f t="shared" si="0"/>
        <v>7.0126261307444286</v>
      </c>
      <c r="D34" s="9">
        <f t="shared" si="8"/>
        <v>7.3197210240721935</v>
      </c>
      <c r="E34" s="9">
        <f t="shared" si="6"/>
        <v>7.0626761116863328</v>
      </c>
      <c r="F34" s="9">
        <v>7.9</v>
      </c>
      <c r="H34" s="8"/>
      <c r="I34" s="8"/>
      <c r="J34" s="8"/>
    </row>
    <row r="35" spans="1:10" s="3" customFormat="1" ht="20.25" customHeight="1">
      <c r="B35" s="10" t="s">
        <v>4</v>
      </c>
      <c r="C35" s="9">
        <f t="shared" si="0"/>
        <v>1.5424625284146352</v>
      </c>
      <c r="D35" s="9">
        <f t="shared" si="8"/>
        <v>0.81593057537243163</v>
      </c>
      <c r="E35" s="9">
        <f t="shared" si="6"/>
        <v>1.308586288319135</v>
      </c>
      <c r="F35" s="9">
        <f t="shared" si="7"/>
        <v>2.1266723881365164</v>
      </c>
      <c r="H35" s="8"/>
      <c r="I35" s="8"/>
      <c r="J35" s="8"/>
    </row>
    <row r="36" spans="1:10" s="3" customFormat="1" ht="20.25" customHeight="1">
      <c r="B36" s="10" t="s">
        <v>3</v>
      </c>
      <c r="C36" s="9">
        <f t="shared" si="0"/>
        <v>1.0822670687091303</v>
      </c>
      <c r="D36" s="9">
        <f>D19*100/$D$6</f>
        <v>0.80326125244484281</v>
      </c>
      <c r="E36" s="9">
        <f t="shared" si="6"/>
        <v>0.24523426314152835</v>
      </c>
      <c r="F36" s="9">
        <f t="shared" si="7"/>
        <v>0.28918144580497879</v>
      </c>
      <c r="H36" s="8"/>
      <c r="I36" s="8"/>
      <c r="J36" s="8"/>
    </row>
    <row r="37" spans="1:10" s="3" customFormat="1" ht="20.25" customHeight="1">
      <c r="B37" s="10" t="s">
        <v>1</v>
      </c>
      <c r="C37" s="9">
        <f t="shared" si="0"/>
        <v>2.2552149616969341</v>
      </c>
      <c r="D37" s="9">
        <f t="shared" si="8"/>
        <v>2.2260473932869789</v>
      </c>
      <c r="E37" s="9">
        <f t="shared" si="6"/>
        <v>2.2831407765829121</v>
      </c>
      <c r="F37" s="9">
        <f t="shared" si="7"/>
        <v>1.7775082158080258</v>
      </c>
      <c r="H37" s="8"/>
      <c r="I37" s="8"/>
      <c r="J37" s="8"/>
    </row>
    <row r="38" spans="1:10" s="3" customFormat="1" ht="5.0999999999999996" customHeight="1">
      <c r="A38" s="7"/>
      <c r="B38" s="6"/>
      <c r="C38" s="5"/>
      <c r="D38" s="4"/>
      <c r="E38" s="4"/>
      <c r="F38" s="4"/>
    </row>
    <row r="39" spans="1:10" ht="3" customHeight="1">
      <c r="B39" s="3"/>
    </row>
    <row r="40" spans="1:10" ht="26.25" customHeight="1">
      <c r="B40" s="3" t="s">
        <v>0</v>
      </c>
    </row>
  </sheetData>
  <mergeCells count="3">
    <mergeCell ref="C22:F22"/>
    <mergeCell ref="C4:F4"/>
    <mergeCell ref="B4:B5"/>
  </mergeCells>
  <pageMargins left="1.2204724409448819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2014-10-17T09:27:36Z</dcterms:created>
  <dcterms:modified xsi:type="dcterms:W3CDTF">2018-02-02T09:06:05Z</dcterms:modified>
</cp:coreProperties>
</file>