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9\"/>
    </mc:Choice>
  </mc:AlternateContent>
  <bookViews>
    <workbookView xWindow="0" yWindow="0" windowWidth="20490" windowHeight="7680" tabRatio="656"/>
  </bookViews>
  <sheets>
    <sheet name="T-19.2" sheetId="25" r:id="rId1"/>
  </sheets>
  <definedNames>
    <definedName name="_xlnm.Print_Area" localSheetId="0">'T-19.2'!$A$1:$P$30</definedName>
  </definedNames>
  <calcPr calcId="162913"/>
</workbook>
</file>

<file path=xl/calcChain.xml><?xml version="1.0" encoding="utf-8"?>
<calcChain xmlns="http://schemas.openxmlformats.org/spreadsheetml/2006/main">
  <c r="K21" i="25" l="1"/>
  <c r="L21" i="25"/>
  <c r="M21" i="25"/>
  <c r="K19" i="25"/>
  <c r="L19" i="25"/>
  <c r="M19" i="25"/>
  <c r="K17" i="25"/>
  <c r="L17" i="25"/>
  <c r="M17" i="25"/>
  <c r="K12" i="25"/>
  <c r="L12" i="25"/>
  <c r="M12" i="25"/>
  <c r="F21" i="25"/>
  <c r="G21" i="25"/>
  <c r="H21" i="25"/>
  <c r="I21" i="25"/>
  <c r="J21" i="25"/>
  <c r="E21" i="25"/>
  <c r="F19" i="25"/>
  <c r="G19" i="25"/>
  <c r="H19" i="25"/>
  <c r="I19" i="25"/>
  <c r="J19" i="25"/>
  <c r="E19" i="25"/>
  <c r="F17" i="25"/>
  <c r="G17" i="25"/>
  <c r="H17" i="25"/>
  <c r="I17" i="25"/>
  <c r="J17" i="25"/>
  <c r="E17" i="25"/>
  <c r="F12" i="25"/>
  <c r="G12" i="25"/>
  <c r="H12" i="25"/>
  <c r="I12" i="25"/>
  <c r="J12" i="25"/>
  <c r="E12" i="25"/>
</calcChain>
</file>

<file path=xl/sharedStrings.xml><?xml version="1.0" encoding="utf-8"?>
<sst xmlns="http://schemas.openxmlformats.org/spreadsheetml/2006/main" count="65" uniqueCount="58">
  <si>
    <t xml:space="preserve">ตาราง   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</si>
  <si>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</si>
  <si>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</si>
  <si>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</si>
  <si>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</si>
  <si>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</si>
  <si>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</si>
  <si>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</si>
  <si>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</si>
  <si>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</si>
  <si>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</si>
  <si>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</si>
  <si>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</si>
  <si>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</si>
  <si>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</si>
  <si>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</si>
  <si>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</si>
  <si>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</si>
  <si>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</si>
  <si>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District/municipality</t>
  </si>
  <si>
    <t>Table</t>
  </si>
  <si>
    <t>(บาท  Baht)</t>
  </si>
  <si>
    <t>รายจ่ายประจำ</t>
  </si>
  <si>
    <t xml:space="preserve">     ที่มา:  สำนักงานส่งเสริมการปกครองท้องถิ่นจังหวัดสตูล</t>
  </si>
  <si>
    <t xml:space="preserve"> Source:  Satun Provincial Office of Local Administration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</si>
  <si>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</si>
  <si>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</si>
  <si>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ค่าปรับ</t>
  </si>
  <si>
    <t>เพื่อการลงทุน</t>
  </si>
  <si>
    <t>Fees and fine</t>
  </si>
  <si>
    <t>Public</t>
  </si>
  <si>
    <t>Permanent</t>
  </si>
  <si>
    <t xml:space="preserve">Expenditure  </t>
  </si>
  <si>
    <t>utilities</t>
  </si>
  <si>
    <t>of investment</t>
  </si>
  <si>
    <t>expenditure</t>
  </si>
  <si>
    <t>อำเภอเมืองสตูล</t>
  </si>
  <si>
    <t xml:space="preserve">    เทศบาลเมืองสตูล</t>
  </si>
  <si>
    <t xml:space="preserve">    เทศบาลตำบลคลองขุด</t>
  </si>
  <si>
    <t xml:space="preserve">    เทศบาลตำบลฉลุง</t>
  </si>
  <si>
    <t xml:space="preserve">    เทศบาลตำบลเจ๊ะบิลัง</t>
  </si>
  <si>
    <t>อำเภอควนโดน</t>
  </si>
  <si>
    <t xml:space="preserve">    เทศบาลตำบลควนโดน</t>
  </si>
  <si>
    <t>อำเภอละงู</t>
  </si>
  <si>
    <t xml:space="preserve">    เทศบาลตำบลกำแพง</t>
  </si>
  <si>
    <t>อำเภอทุ่งหว้า</t>
  </si>
  <si>
    <t xml:space="preserve">    เทศบาลตำบลทุ่งหว้า</t>
  </si>
  <si>
    <t>Muang Satun District</t>
  </si>
  <si>
    <t xml:space="preserve">    Satun Town Municipality</t>
  </si>
  <si>
    <t xml:space="preserve">    Klongkud Subdistrict Municipality</t>
  </si>
  <si>
    <t xml:space="preserve">    Chalung Subdistrict Municipality</t>
  </si>
  <si>
    <t xml:space="preserve">    che Bilang Subdistrict Municipality</t>
  </si>
  <si>
    <t>Khuan Don District</t>
  </si>
  <si>
    <t xml:space="preserve">    Khaun Don Subdistrict Municipality</t>
  </si>
  <si>
    <t>La-agu District</t>
  </si>
  <si>
    <t xml:space="preserve">    Kamphaeng Subdistrict Municipality</t>
  </si>
  <si>
    <t>Thung Wa District</t>
  </si>
  <si>
    <t xml:space="preserve">    Thung Wa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</si>
</sst>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_-* #,##0.0_-;\-* #,##0.0_-;_-* &quot;-&quot;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/>
    <xf numFmtId="0" fontId="6" fillId="0" borderId="0" xfId="0" applyFont="1" applyAlignment="1"/>
    <xf numFmtId="188" fontId="5" fillId="0" borderId="3" xfId="0" applyNumberFormat="1" applyFont="1" applyBorder="1" applyAlignment="1"/>
    <xf numFmtId="188" fontId="11" fillId="0" borderId="3" xfId="0" applyNumberFormat="1" applyFont="1" applyBorder="1" applyAlignment="1"/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3" fillId="0" borderId="10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1423941</xdr:colOff>
      <xdr:row>0</xdr:row>
      <xdr:rowOff>0</xdr:rowOff>
    </xdr:from>
    <xdr:to>
      <xdr:col>17</xdr:col>
      <xdr:colOff>46665</xdr:colOff>
      <xdr:row>30</xdr:row>
      <xdr:rowOff>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659699" y="0"/>
          <a:ext cx="691284" cy="6917652"/>
          <a:chOff x="997" y="0"/>
          <a:chExt cx="6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46182</xdr:colOff>
      <xdr:row>12</xdr:row>
      <xdr:rowOff>18472</xdr:rowOff>
    </xdr:from>
    <xdr:to>
      <xdr:col>21</xdr:col>
      <xdr:colOff>572461</xdr:colOff>
      <xdr:row>19</xdr:row>
      <xdr:rowOff>170871</xdr:rowOff>
    </xdr:to>
    <xdr:sp macro="" textlink="">
      <xdr:nvSpPr>
        <xdr:cNvPr id="6" name="AutoShape 104"/>
        <xdr:cNvSpPr>
          <a:spLocks noChangeArrowheads="1"/>
        </xdr:cNvSpPr>
      </xdr:nvSpPr>
      <xdr:spPr bwMode="auto">
        <a:xfrm>
          <a:off x="10764212" y="3010669"/>
          <a:ext cx="2344688" cy="2038157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17</xdr:col>
      <xdr:colOff>65713</xdr:colOff>
      <xdr:row>5</xdr:row>
      <xdr:rowOff>132389</xdr:rowOff>
    </xdr:from>
    <xdr:to>
      <xdr:col>21</xdr:col>
      <xdr:colOff>384562</xdr:colOff>
      <xdr:row>8</xdr:row>
      <xdr:rowOff>249383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177607" y="1200344"/>
          <a:ext cx="2743394" cy="925175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S30"/>
  <sheetViews>
    <sheetView showGridLines="0" tabSelected="1" zoomScale="99" zoomScaleNormal="99" workbookViewId="0">
      <selection activeCell="H36" sqref="H36"/>
    </sheetView>
  </sheetViews>
  <sheetFormatPr defaultRowHeight="18.75" x14ac:dyDescent="0.3"/>
  <cols>
    <col min="1" max="1" width="1.7109375" style="7" customWidth="1"/>
    <col min="2" max="2" width="5.5703125" style="7" customWidth="1"/>
    <col min="3" max="3" width="4.42578125" style="7" bestFit="1" customWidth="1"/>
    <col min="4" max="4" width="5.42578125" style="7" customWidth="1"/>
    <col min="5" max="5" width="11.85546875" style="7" customWidth="1"/>
    <col min="6" max="6" width="11.5703125" style="7" customWidth="1"/>
    <col min="7" max="8" width="10.140625" style="7" customWidth="1"/>
    <col min="9" max="9" width="12" style="7" customWidth="1"/>
    <col min="10" max="10" width="14.140625" style="7" customWidth="1"/>
    <col min="11" max="11" width="12.28515625" style="7" customWidth="1"/>
    <col min="12" max="12" width="12.140625" style="7" customWidth="1"/>
    <col min="13" max="13" width="10.85546875" style="7" customWidth="1"/>
    <col min="14" max="14" width="1.28515625" style="7" customWidth="1"/>
    <col min="15" max="15" width="22.85546875" style="7" customWidth="1"/>
    <col min="16" max="16" width="4.7109375" style="7" customWidth="1"/>
    <col min="17" max="17" width="3.42578125" style="7" customWidth="1"/>
    <col min="18" max="16384" width="9.140625" style="7"/>
  </cols>
  <sheetData>
    <row r="1" spans="1:19" s="1" customFormat="1" x14ac:dyDescent="0.3">
      <c r="B1" s="2" t="s">
        <v>0</v>
      </c>
      <c r="C1" s="3">
        <v>19.2</v>
      </c>
      <c r="D1" s="2" t="s">
        <v>25</v>
      </c>
    </row>
    <row r="2" spans="1:19" s="4" customFormat="1" x14ac:dyDescent="0.3">
      <c r="B2" s="1" t="s">
        <v>20</v>
      </c>
      <c r="C2" s="3">
        <v>19.2</v>
      </c>
      <c r="D2" s="5" t="s">
        <v>26</v>
      </c>
    </row>
    <row r="3" spans="1:19" s="4" customFormat="1" x14ac:dyDescent="0.3">
      <c r="B3" s="1"/>
      <c r="C3" s="3"/>
      <c r="D3" s="5"/>
      <c r="O3" s="6" t="s">
        <v>21</v>
      </c>
    </row>
    <row r="4" spans="1:19" ht="6" customHeight="1" x14ac:dyDescent="0.3"/>
    <row r="5" spans="1:19" s="14" customFormat="1" ht="21" customHeight="1" x14ac:dyDescent="0.3">
      <c r="A5" s="35" t="s">
        <v>9</v>
      </c>
      <c r="B5" s="35"/>
      <c r="C5" s="35"/>
      <c r="D5" s="36"/>
      <c r="E5" s="47" t="s">
        <v>10</v>
      </c>
      <c r="F5" s="48"/>
      <c r="G5" s="48"/>
      <c r="H5" s="48"/>
      <c r="I5" s="48"/>
      <c r="J5" s="49"/>
      <c r="K5" s="50" t="s">
        <v>11</v>
      </c>
      <c r="L5" s="51"/>
      <c r="M5" s="51"/>
      <c r="N5" s="41" t="s">
        <v>19</v>
      </c>
      <c r="O5" s="42"/>
    </row>
    <row r="6" spans="1:19" s="14" customFormat="1" ht="21" customHeight="1" x14ac:dyDescent="0.25">
      <c r="A6" s="37"/>
      <c r="B6" s="37"/>
      <c r="C6" s="37"/>
      <c r="D6" s="38"/>
      <c r="E6" s="52" t="s">
        <v>4</v>
      </c>
      <c r="F6" s="53"/>
      <c r="G6" s="53"/>
      <c r="H6" s="53"/>
      <c r="I6" s="53"/>
      <c r="J6" s="54"/>
      <c r="K6" s="55" t="s">
        <v>12</v>
      </c>
      <c r="L6" s="56"/>
      <c r="M6" s="56"/>
      <c r="N6" s="43"/>
      <c r="O6" s="44"/>
    </row>
    <row r="7" spans="1:19" s="14" customFormat="1" ht="21" customHeight="1" x14ac:dyDescent="0.3">
      <c r="A7" s="37"/>
      <c r="B7" s="37"/>
      <c r="C7" s="37"/>
      <c r="D7" s="38"/>
      <c r="E7" s="9"/>
      <c r="F7" s="9" t="s">
        <v>15</v>
      </c>
      <c r="G7" s="9"/>
      <c r="H7" s="9"/>
      <c r="I7" s="9"/>
      <c r="J7" s="8"/>
      <c r="K7" s="11"/>
      <c r="L7" s="11" t="s">
        <v>11</v>
      </c>
      <c r="M7" s="11" t="s">
        <v>11</v>
      </c>
      <c r="N7" s="43"/>
      <c r="O7" s="44"/>
    </row>
    <row r="8" spans="1:19" s="14" customFormat="1" ht="21" customHeight="1" x14ac:dyDescent="0.3">
      <c r="A8" s="37"/>
      <c r="B8" s="37"/>
      <c r="C8" s="37"/>
      <c r="D8" s="38"/>
      <c r="E8" s="9" t="s">
        <v>1</v>
      </c>
      <c r="F8" s="9" t="s">
        <v>27</v>
      </c>
      <c r="G8" s="9" t="s">
        <v>2</v>
      </c>
      <c r="H8" s="9" t="s">
        <v>3</v>
      </c>
      <c r="I8" s="9" t="s">
        <v>16</v>
      </c>
      <c r="J8" s="11" t="s">
        <v>7</v>
      </c>
      <c r="K8" s="11" t="s">
        <v>22</v>
      </c>
      <c r="L8" s="11" t="s">
        <v>28</v>
      </c>
      <c r="M8" s="11" t="s">
        <v>18</v>
      </c>
      <c r="N8" s="43"/>
      <c r="O8" s="44"/>
    </row>
    <row r="9" spans="1:19" s="14" customFormat="1" ht="21" customHeight="1" x14ac:dyDescent="0.3">
      <c r="A9" s="37"/>
      <c r="B9" s="37"/>
      <c r="C9" s="37"/>
      <c r="D9" s="38"/>
      <c r="E9" s="9" t="s">
        <v>14</v>
      </c>
      <c r="F9" s="9" t="s">
        <v>29</v>
      </c>
      <c r="G9" s="9" t="s">
        <v>5</v>
      </c>
      <c r="H9" s="9" t="s">
        <v>30</v>
      </c>
      <c r="I9" s="9" t="s">
        <v>6</v>
      </c>
      <c r="J9" s="9" t="s">
        <v>8</v>
      </c>
      <c r="K9" s="11" t="s">
        <v>31</v>
      </c>
      <c r="L9" s="11" t="s">
        <v>32</v>
      </c>
      <c r="M9" s="11" t="s">
        <v>13</v>
      </c>
      <c r="N9" s="43"/>
      <c r="O9" s="44"/>
    </row>
    <row r="10" spans="1:19" s="14" customFormat="1" ht="21" customHeight="1" x14ac:dyDescent="0.3">
      <c r="A10" s="39"/>
      <c r="B10" s="39"/>
      <c r="C10" s="39"/>
      <c r="D10" s="40"/>
      <c r="E10" s="13" t="s">
        <v>17</v>
      </c>
      <c r="F10" s="21"/>
      <c r="G10" s="13"/>
      <c r="H10" s="13" t="s">
        <v>33</v>
      </c>
      <c r="I10" s="13"/>
      <c r="J10" s="13"/>
      <c r="K10" s="10" t="s">
        <v>12</v>
      </c>
      <c r="L10" s="10" t="s">
        <v>34</v>
      </c>
      <c r="M10" s="10" t="s">
        <v>35</v>
      </c>
      <c r="N10" s="45"/>
      <c r="O10" s="46"/>
    </row>
    <row r="11" spans="1:19" s="14" customFormat="1" ht="3" customHeight="1" x14ac:dyDescent="0.25">
      <c r="A11" s="15"/>
      <c r="B11" s="15"/>
      <c r="C11" s="15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5"/>
      <c r="R11" s="18"/>
      <c r="S11" s="18"/>
    </row>
    <row r="12" spans="1:19" s="32" customFormat="1" ht="21" customHeight="1" x14ac:dyDescent="0.25">
      <c r="A12" s="29"/>
      <c r="B12" s="24" t="s">
        <v>36</v>
      </c>
      <c r="C12" s="23"/>
      <c r="D12" s="30"/>
      <c r="E12" s="34">
        <f>SUM(E13:E16)</f>
        <v>163468364.44999999</v>
      </c>
      <c r="F12" s="34">
        <f t="shared" ref="F12:J12" si="0">SUM(F13:F16)</f>
        <v>7655426.3300000001</v>
      </c>
      <c r="G12" s="34">
        <f t="shared" si="0"/>
        <v>6235161.7400000002</v>
      </c>
      <c r="H12" s="34">
        <f t="shared" si="0"/>
        <v>1833641.08</v>
      </c>
      <c r="I12" s="34">
        <f t="shared" si="0"/>
        <v>3241337.85</v>
      </c>
      <c r="J12" s="34">
        <f t="shared" si="0"/>
        <v>43611605218.669998</v>
      </c>
      <c r="K12" s="34">
        <f t="shared" ref="K12" si="1">SUM(K13:K16)</f>
        <v>262947884.84</v>
      </c>
      <c r="L12" s="34">
        <f t="shared" ref="L12" si="2">SUM(L13:L16)</f>
        <v>208104256.90000004</v>
      </c>
      <c r="M12" s="34">
        <f t="shared" ref="M12" si="3">SUM(M13:M16)</f>
        <v>9665711.4600000009</v>
      </c>
      <c r="N12" s="26" t="s">
        <v>47</v>
      </c>
      <c r="O12" s="31"/>
      <c r="R12" s="22"/>
      <c r="S12" s="22"/>
    </row>
    <row r="13" spans="1:19" s="32" customFormat="1" ht="21" customHeight="1" x14ac:dyDescent="0.25">
      <c r="A13" s="29"/>
      <c r="B13" s="25" t="s">
        <v>37</v>
      </c>
      <c r="C13" s="23"/>
      <c r="D13" s="30"/>
      <c r="E13" s="33">
        <v>99087276.189999998</v>
      </c>
      <c r="F13" s="33">
        <v>5843273.3799999999</v>
      </c>
      <c r="G13" s="33">
        <v>4360117.9400000004</v>
      </c>
      <c r="H13" s="33">
        <v>1833641.08</v>
      </c>
      <c r="I13" s="33">
        <v>3053815.47</v>
      </c>
      <c r="J13" s="33">
        <v>168795894.74000001</v>
      </c>
      <c r="K13" s="33">
        <v>191896924.62</v>
      </c>
      <c r="L13" s="33">
        <v>128539974.66000003</v>
      </c>
      <c r="M13" s="33">
        <v>6476913.1600000001</v>
      </c>
      <c r="N13" s="27" t="s">
        <v>48</v>
      </c>
      <c r="O13" s="27" t="s">
        <v>48</v>
      </c>
      <c r="R13" s="22"/>
      <c r="S13" s="22"/>
    </row>
    <row r="14" spans="1:19" s="32" customFormat="1" ht="21" customHeight="1" x14ac:dyDescent="0.25">
      <c r="A14" s="29"/>
      <c r="B14" s="25" t="s">
        <v>38</v>
      </c>
      <c r="C14" s="23"/>
      <c r="D14" s="30"/>
      <c r="E14" s="33">
        <v>43922603.159999996</v>
      </c>
      <c r="F14" s="33">
        <v>1702940.5</v>
      </c>
      <c r="G14" s="33">
        <v>1398952.1</v>
      </c>
      <c r="H14" s="33">
        <v>0</v>
      </c>
      <c r="I14" s="33">
        <v>170622.03</v>
      </c>
      <c r="J14" s="33">
        <v>43423253534.93</v>
      </c>
      <c r="K14" s="33">
        <v>44251475.410000004</v>
      </c>
      <c r="L14" s="33">
        <v>75232830.100000009</v>
      </c>
      <c r="M14" s="33">
        <v>2244731.64</v>
      </c>
      <c r="N14" s="27" t="s">
        <v>49</v>
      </c>
      <c r="O14" s="27" t="s">
        <v>49</v>
      </c>
      <c r="R14" s="22"/>
      <c r="S14" s="22"/>
    </row>
    <row r="15" spans="1:19" s="32" customFormat="1" ht="21" customHeight="1" x14ac:dyDescent="0.25">
      <c r="A15" s="29"/>
      <c r="B15" s="25" t="s">
        <v>39</v>
      </c>
      <c r="C15" s="23"/>
      <c r="D15" s="30"/>
      <c r="E15" s="33">
        <v>1406931.32</v>
      </c>
      <c r="F15" s="33">
        <v>36325.4</v>
      </c>
      <c r="G15" s="33">
        <v>159441.31</v>
      </c>
      <c r="H15" s="33">
        <v>0</v>
      </c>
      <c r="I15" s="33">
        <v>6770</v>
      </c>
      <c r="J15" s="33">
        <v>4358502</v>
      </c>
      <c r="K15" s="33">
        <v>2478941.4299999997</v>
      </c>
      <c r="L15" s="33">
        <v>688452.14</v>
      </c>
      <c r="M15" s="33">
        <v>72723.56</v>
      </c>
      <c r="N15" s="27" t="s">
        <v>50</v>
      </c>
      <c r="O15" s="27" t="s">
        <v>50</v>
      </c>
      <c r="R15" s="22"/>
      <c r="S15" s="22"/>
    </row>
    <row r="16" spans="1:19" s="32" customFormat="1" ht="21" customHeight="1" x14ac:dyDescent="0.25">
      <c r="A16" s="29"/>
      <c r="B16" s="25" t="s">
        <v>40</v>
      </c>
      <c r="C16" s="23"/>
      <c r="D16" s="30"/>
      <c r="E16" s="33">
        <v>19051553.779999997</v>
      </c>
      <c r="F16" s="33">
        <v>72887.05</v>
      </c>
      <c r="G16" s="33">
        <v>316650.39</v>
      </c>
      <c r="H16" s="33">
        <v>0</v>
      </c>
      <c r="I16" s="33">
        <v>10130.35</v>
      </c>
      <c r="J16" s="33">
        <v>15197287</v>
      </c>
      <c r="K16" s="33">
        <v>24320543.379999999</v>
      </c>
      <c r="L16" s="33">
        <v>3643000</v>
      </c>
      <c r="M16" s="33">
        <v>871343.1</v>
      </c>
      <c r="N16" s="27" t="s">
        <v>51</v>
      </c>
      <c r="O16" s="27" t="s">
        <v>51</v>
      </c>
      <c r="R16" s="22"/>
      <c r="S16" s="22"/>
    </row>
    <row r="17" spans="1:19" s="32" customFormat="1" ht="21" customHeight="1" x14ac:dyDescent="0.25">
      <c r="A17" s="29"/>
      <c r="B17" s="24" t="s">
        <v>41</v>
      </c>
      <c r="C17" s="23"/>
      <c r="D17" s="30"/>
      <c r="E17" s="34">
        <f>SUM(E18)</f>
        <v>22849448.379999999</v>
      </c>
      <c r="F17" s="34">
        <f t="shared" ref="F17:J17" si="4">SUM(F18)</f>
        <v>189706.6</v>
      </c>
      <c r="G17" s="34">
        <f t="shared" si="4"/>
        <v>434837.12</v>
      </c>
      <c r="H17" s="34">
        <f t="shared" si="4"/>
        <v>0</v>
      </c>
      <c r="I17" s="34">
        <f t="shared" si="4"/>
        <v>14830</v>
      </c>
      <c r="J17" s="34">
        <f t="shared" si="4"/>
        <v>21616381</v>
      </c>
      <c r="K17" s="34">
        <f t="shared" ref="K17" si="5">SUM(K18)</f>
        <v>24938966.629999999</v>
      </c>
      <c r="L17" s="34">
        <f t="shared" ref="L17" si="6">SUM(L18)</f>
        <v>5107876.5</v>
      </c>
      <c r="M17" s="34">
        <f t="shared" ref="M17" si="7">SUM(M18)</f>
        <v>857260</v>
      </c>
      <c r="N17" s="26" t="s">
        <v>52</v>
      </c>
      <c r="O17" s="31"/>
      <c r="R17" s="22"/>
      <c r="S17" s="22"/>
    </row>
    <row r="18" spans="1:19" s="32" customFormat="1" ht="21" customHeight="1" x14ac:dyDescent="0.25">
      <c r="A18" s="29"/>
      <c r="B18" s="25" t="s">
        <v>42</v>
      </c>
      <c r="C18" s="23"/>
      <c r="D18" s="30"/>
      <c r="E18" s="33">
        <v>22849448.379999999</v>
      </c>
      <c r="F18" s="33">
        <v>189706.6</v>
      </c>
      <c r="G18" s="33">
        <v>434837.12</v>
      </c>
      <c r="H18" s="33">
        <v>0</v>
      </c>
      <c r="I18" s="33">
        <v>14830</v>
      </c>
      <c r="J18" s="33">
        <v>21616381</v>
      </c>
      <c r="K18" s="33">
        <v>24938966.629999999</v>
      </c>
      <c r="L18" s="33">
        <v>5107876.5</v>
      </c>
      <c r="M18" s="33">
        <v>857260</v>
      </c>
      <c r="N18" s="27" t="s">
        <v>53</v>
      </c>
      <c r="O18" s="31"/>
    </row>
    <row r="19" spans="1:19" s="32" customFormat="1" ht="21" customHeight="1" x14ac:dyDescent="0.25">
      <c r="A19" s="29"/>
      <c r="B19" s="24" t="s">
        <v>43</v>
      </c>
      <c r="C19" s="23"/>
      <c r="D19" s="30"/>
      <c r="E19" s="34">
        <f>SUM(E20)</f>
        <v>25289509.73</v>
      </c>
      <c r="F19" s="34">
        <f t="shared" ref="F19:J19" si="8">SUM(F20)</f>
        <v>3760045.11</v>
      </c>
      <c r="G19" s="34">
        <f t="shared" si="8"/>
        <v>1492053.85</v>
      </c>
      <c r="H19" s="34">
        <f t="shared" si="8"/>
        <v>2019080.31</v>
      </c>
      <c r="I19" s="34">
        <f t="shared" si="8"/>
        <v>1361039.17</v>
      </c>
      <c r="J19" s="34">
        <f t="shared" si="8"/>
        <v>22930437.5</v>
      </c>
      <c r="K19" s="34">
        <f t="shared" ref="K19" si="9">SUM(K20)</f>
        <v>40719497.520000011</v>
      </c>
      <c r="L19" s="34">
        <f t="shared" ref="L19" si="10">SUM(L20)</f>
        <v>7891741.7400000002</v>
      </c>
      <c r="M19" s="34">
        <f t="shared" ref="M19" si="11">SUM(M20)</f>
        <v>6616606.9100000001</v>
      </c>
      <c r="N19" s="26" t="s">
        <v>54</v>
      </c>
      <c r="O19" s="31"/>
    </row>
    <row r="20" spans="1:19" s="32" customFormat="1" ht="21" customHeight="1" x14ac:dyDescent="0.25">
      <c r="A20" s="29"/>
      <c r="B20" s="25" t="s">
        <v>44</v>
      </c>
      <c r="C20" s="23"/>
      <c r="D20" s="30"/>
      <c r="E20" s="33">
        <v>25289509.73</v>
      </c>
      <c r="F20" s="33">
        <v>3760045.11</v>
      </c>
      <c r="G20" s="33">
        <v>1492053.85</v>
      </c>
      <c r="H20" s="33">
        <v>2019080.31</v>
      </c>
      <c r="I20" s="33">
        <v>1361039.17</v>
      </c>
      <c r="J20" s="33">
        <v>22930437.5</v>
      </c>
      <c r="K20" s="33">
        <v>40719497.520000011</v>
      </c>
      <c r="L20" s="33">
        <v>7891741.7400000002</v>
      </c>
      <c r="M20" s="33">
        <v>6616606.9100000001</v>
      </c>
      <c r="N20" s="27" t="s">
        <v>55</v>
      </c>
      <c r="O20" s="31"/>
    </row>
    <row r="21" spans="1:19" s="32" customFormat="1" ht="21" customHeight="1" x14ac:dyDescent="0.25">
      <c r="A21" s="29"/>
      <c r="B21" s="24" t="s">
        <v>45</v>
      </c>
      <c r="C21" s="23"/>
      <c r="D21" s="30"/>
      <c r="E21" s="34">
        <f>SUM(E22)</f>
        <v>18076413.620000001</v>
      </c>
      <c r="F21" s="34">
        <f t="shared" ref="F21:J21" si="12">SUM(F22)</f>
        <v>94773.4</v>
      </c>
      <c r="G21" s="34">
        <f t="shared" si="12"/>
        <v>1048851.97</v>
      </c>
      <c r="H21" s="34">
        <f t="shared" si="12"/>
        <v>0</v>
      </c>
      <c r="I21" s="34">
        <f t="shared" si="12"/>
        <v>3718.3</v>
      </c>
      <c r="J21" s="34">
        <f t="shared" si="12"/>
        <v>17093010</v>
      </c>
      <c r="K21" s="34">
        <f t="shared" ref="K21" si="13">SUM(K22)</f>
        <v>27273145.859999999</v>
      </c>
      <c r="L21" s="34">
        <f t="shared" ref="L21" si="14">SUM(L22)</f>
        <v>4109359</v>
      </c>
      <c r="M21" s="34">
        <f t="shared" ref="M21" si="15">SUM(M22)</f>
        <v>4539173.12</v>
      </c>
      <c r="N21" s="26" t="s">
        <v>56</v>
      </c>
      <c r="O21" s="31"/>
    </row>
    <row r="22" spans="1:19" s="32" customFormat="1" ht="21" customHeight="1" x14ac:dyDescent="0.25">
      <c r="A22" s="29"/>
      <c r="B22" s="25" t="s">
        <v>46</v>
      </c>
      <c r="C22" s="23"/>
      <c r="D22" s="30"/>
      <c r="E22" s="33">
        <v>18076413.620000001</v>
      </c>
      <c r="F22" s="33">
        <v>94773.4</v>
      </c>
      <c r="G22" s="33">
        <v>1048851.97</v>
      </c>
      <c r="H22" s="33">
        <v>0</v>
      </c>
      <c r="I22" s="33">
        <v>3718.3</v>
      </c>
      <c r="J22" s="33">
        <v>17093010</v>
      </c>
      <c r="K22" s="33">
        <v>27273145.859999999</v>
      </c>
      <c r="L22" s="33">
        <v>4109359</v>
      </c>
      <c r="M22" s="33">
        <v>4539173.12</v>
      </c>
      <c r="N22" s="27" t="s">
        <v>57</v>
      </c>
      <c r="O22" s="28"/>
    </row>
    <row r="23" spans="1:19" s="14" customFormat="1" ht="10.5" customHeight="1" x14ac:dyDescent="0.25">
      <c r="A23" s="19"/>
      <c r="B23" s="19"/>
      <c r="C23" s="19"/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19"/>
      <c r="O23" s="19"/>
    </row>
    <row r="24" spans="1:19" s="14" customFormat="1" ht="3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9" s="14" customFormat="1" ht="17.25" x14ac:dyDescent="0.25">
      <c r="B25" s="12" t="s">
        <v>23</v>
      </c>
    </row>
    <row r="26" spans="1:19" s="14" customFormat="1" ht="17.25" x14ac:dyDescent="0.25">
      <c r="B26" s="12" t="s">
        <v>24</v>
      </c>
    </row>
    <row r="27" spans="1:19" s="14" customFormat="1" ht="17.25" x14ac:dyDescent="0.25">
      <c r="B27" s="12"/>
    </row>
    <row r="28" spans="1:19" s="14" customFormat="1" ht="17.25" x14ac:dyDescent="0.25">
      <c r="B28" s="12"/>
    </row>
    <row r="29" spans="1:19" s="14" customFormat="1" ht="17.25" x14ac:dyDescent="0.25">
      <c r="B29" s="12"/>
    </row>
    <row r="30" spans="1:19" s="14" customFormat="1" ht="17.25" x14ac:dyDescent="0.25">
      <c r="B30" s="12"/>
    </row>
  </sheetData>
  <mergeCells count="6">
    <mergeCell ref="A5:D10"/>
    <mergeCell ref="N5:O10"/>
    <mergeCell ref="E5:J5"/>
    <mergeCell ref="K5:M5"/>
    <mergeCell ref="E6:J6"/>
    <mergeCell ref="K6:M6"/>
  </mergeCells>
  <pageMargins left="0.35433070866141736" right="0.19685039370078741" top="0.39370078740157483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2017-08-08T09:38:30Z</cp:lastPrinted>
  <dcterms:created xsi:type="dcterms:W3CDTF">1997-06-13T10:07:54Z</dcterms:created>
  <dcterms:modified xsi:type="dcterms:W3CDTF">2017-08-18T08:08:50Z</dcterms:modified>
</cp:coreProperties>
</file>