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-180" windowWidth="15480" windowHeight="11640" tabRatio="762"/>
  </bookViews>
  <sheets>
    <sheet name="ตาราง2" sheetId="7" r:id="rId1"/>
  </sheets>
  <definedNames>
    <definedName name="A9999999">#REF!</definedName>
  </definedNames>
  <calcPr calcId="125725"/>
</workbook>
</file>

<file path=xl/calcChain.xml><?xml version="1.0" encoding="utf-8"?>
<calcChain xmlns="http://schemas.openxmlformats.org/spreadsheetml/2006/main">
  <c r="N14" i="7"/>
  <c r="N30" s="1"/>
  <c r="O5"/>
  <c r="O26" s="1"/>
  <c r="P5"/>
  <c r="N5"/>
  <c r="N19"/>
  <c r="N35" s="1"/>
  <c r="O17"/>
  <c r="P17"/>
  <c r="P33" s="1"/>
  <c r="N17"/>
  <c r="O16"/>
  <c r="O32" s="1"/>
  <c r="P16"/>
  <c r="P32" s="1"/>
  <c r="O15"/>
  <c r="O31" s="1"/>
  <c r="P15"/>
  <c r="N15"/>
  <c r="N31" s="1"/>
  <c r="O14"/>
  <c r="O30" s="1"/>
  <c r="O12"/>
  <c r="O28"/>
  <c r="P12"/>
  <c r="N12"/>
  <c r="O11"/>
  <c r="P11"/>
  <c r="P27" s="1"/>
  <c r="N11"/>
  <c r="O10"/>
  <c r="P10"/>
  <c r="O9"/>
  <c r="O25" s="1"/>
  <c r="P9"/>
  <c r="N9"/>
  <c r="O8"/>
  <c r="P8"/>
  <c r="P24" s="1"/>
  <c r="N8"/>
  <c r="P7"/>
  <c r="O6"/>
  <c r="P6"/>
  <c r="N6"/>
  <c r="P19"/>
  <c r="P31"/>
  <c r="J35"/>
  <c r="H35"/>
  <c r="P21"/>
  <c r="O21"/>
  <c r="P23"/>
  <c r="O35"/>
  <c r="P30"/>
  <c r="O33"/>
  <c r="O22"/>
  <c r="O24"/>
  <c r="P35"/>
  <c r="P25"/>
  <c r="P28"/>
  <c r="P26"/>
  <c r="N32"/>
  <c r="N22"/>
  <c r="N24"/>
  <c r="N28"/>
  <c r="N27"/>
  <c r="N33"/>
  <c r="N25"/>
  <c r="N23"/>
  <c r="O23" l="1"/>
</calcChain>
</file>

<file path=xl/sharedStrings.xml><?xml version="1.0" encoding="utf-8"?>
<sst xmlns="http://schemas.openxmlformats.org/spreadsheetml/2006/main" count="90" uniqueCount="28">
  <si>
    <t>ยอดรวม</t>
  </si>
  <si>
    <t>รวม</t>
  </si>
  <si>
    <t>ชาย</t>
  </si>
  <si>
    <t>ร้อยละ</t>
  </si>
  <si>
    <t>ระดับการศึกษาที่สำเร็จ</t>
  </si>
  <si>
    <t>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</si>
  <si>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</si>
  <si>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</si>
  <si>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</si>
  <si>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</si>
  <si>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</si>
  <si>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</si>
  <si>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</si>
  <si>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</si>
  <si>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</si>
  <si>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</si>
  <si>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</si>
  <si>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</si>
  <si>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</si>
  <si>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</si>
  <si>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</si>
  <si>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</si>
  <si>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</si>
  <si>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</si>
  <si>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</si>
  <si>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</si>
  <si>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จำนวน</t>
  </si>
  <si>
    <t>ตาราง 2  จำนวนและร้อยละประชากรอายุ 15 ปีขึ้นไป จำแนกตามระดับการศึกษาที่สำเร็จและเพศ พ.ศ. 2560</t>
  </si>
</sst>
</file>

<file path=xl/styles.xml><?xml version="1.0" encoding="utf-8"?>
<styleSheet xmlns="http://schemas.openxmlformats.org/spreadsheetml/2006/main">
  <numFmts count="4">
    <numFmt numFmtId="187" formatCode="_-* #,##0_-;\-* #,##0_-;_-* &quot;-&quot;??_-;_-@_-"/>
    <numFmt numFmtId="188" formatCode="#,##0.0"/>
    <numFmt numFmtId="189" formatCode="0.0"/>
    <numFmt numFmtId="190" formatCode="0.000"/>
  </numFmts>
  <fonts count="14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188" fontId="3" fillId="0" borderId="0" xfId="0" applyNumberFormat="1" applyFont="1" applyBorder="1"/>
    <xf numFmtId="3" fontId="5" fillId="0" borderId="0" xfId="0" applyNumberFormat="1" applyFont="1" applyAlignment="1">
      <alignment horizontal="right"/>
    </xf>
    <xf numFmtId="0" fontId="5" fillId="0" borderId="0" xfId="0" applyFont="1" applyBorder="1"/>
    <xf numFmtId="188" fontId="5" fillId="0" borderId="0" xfId="0" applyNumberFormat="1" applyFont="1" applyBorder="1"/>
    <xf numFmtId="3" fontId="3" fillId="0" borderId="1" xfId="0" applyNumberFormat="1" applyFont="1" applyBorder="1" applyAlignment="1">
      <alignment horizontal="right"/>
    </xf>
    <xf numFmtId="187" fontId="3" fillId="0" borderId="0" xfId="0" applyNumberFormat="1" applyFont="1" applyBorder="1" applyAlignment="1" applyProtection="1">
      <alignment horizontal="right"/>
    </xf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</xf>
    <xf numFmtId="188" fontId="6" fillId="0" borderId="1" xfId="0" applyNumberFormat="1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7" fontId="11" fillId="0" borderId="1" xfId="0" applyNumberFormat="1" applyFont="1" applyFill="1" applyBorder="1" applyAlignment="1">
      <alignment horizontal="distributed" vertical="center"/>
    </xf>
    <xf numFmtId="3" fontId="3" fillId="0" borderId="0" xfId="0" applyNumberFormat="1" applyFont="1" applyAlignment="1">
      <alignment horizontal="right"/>
    </xf>
    <xf numFmtId="187" fontId="11" fillId="0" borderId="0" xfId="0" applyNumberFormat="1" applyFont="1" applyFill="1" applyBorder="1" applyAlignment="1">
      <alignment horizontal="distributed" vertical="center"/>
    </xf>
    <xf numFmtId="0" fontId="5" fillId="0" borderId="1" xfId="0" applyFont="1" applyBorder="1"/>
    <xf numFmtId="3" fontId="12" fillId="0" borderId="1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188" fontId="11" fillId="0" borderId="1" xfId="0" applyNumberFormat="1" applyFont="1" applyFill="1" applyBorder="1" applyAlignment="1">
      <alignment horizontal="right" vertical="center"/>
    </xf>
    <xf numFmtId="188" fontId="11" fillId="0" borderId="0" xfId="0" applyNumberFormat="1" applyFont="1" applyFill="1" applyBorder="1" applyAlignment="1">
      <alignment horizontal="right" vertical="center"/>
    </xf>
    <xf numFmtId="187" fontId="11" fillId="0" borderId="1" xfId="0" applyNumberFormat="1" applyFont="1" applyFill="1" applyBorder="1" applyAlignment="1">
      <alignment horizontal="right" vertical="center"/>
    </xf>
    <xf numFmtId="187" fontId="11" fillId="0" borderId="3" xfId="0" applyNumberFormat="1" applyFont="1" applyFill="1" applyBorder="1" applyAlignment="1">
      <alignment horizontal="right" vertical="center"/>
    </xf>
    <xf numFmtId="189" fontId="12" fillId="0" borderId="1" xfId="0" applyNumberFormat="1" applyFont="1" applyFill="1" applyBorder="1" applyAlignment="1">
      <alignment horizontal="right" vertical="center"/>
    </xf>
    <xf numFmtId="189" fontId="9" fillId="0" borderId="1" xfId="0" applyNumberFormat="1" applyFont="1" applyBorder="1" applyAlignment="1">
      <alignment horizontal="right" vertical="center"/>
    </xf>
    <xf numFmtId="189" fontId="9" fillId="0" borderId="7" xfId="0" applyNumberFormat="1" applyFont="1" applyBorder="1" applyAlignment="1">
      <alignment horizontal="right" vertical="center"/>
    </xf>
    <xf numFmtId="188" fontId="9" fillId="0" borderId="1" xfId="0" applyNumberFormat="1" applyFont="1" applyBorder="1" applyAlignment="1">
      <alignment horizontal="right" vertical="center"/>
    </xf>
    <xf numFmtId="189" fontId="11" fillId="0" borderId="1" xfId="0" applyNumberFormat="1" applyFont="1" applyFill="1" applyBorder="1" applyAlignment="1">
      <alignment horizontal="right" vertical="center"/>
    </xf>
    <xf numFmtId="188" fontId="6" fillId="0" borderId="1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right" vertical="center"/>
    </xf>
    <xf numFmtId="189" fontId="10" fillId="0" borderId="1" xfId="0" applyNumberFormat="1" applyFont="1" applyBorder="1" applyAlignment="1">
      <alignment horizontal="right" vertical="center"/>
    </xf>
    <xf numFmtId="189" fontId="11" fillId="0" borderId="1" xfId="0" applyNumberFormat="1" applyFont="1" applyFill="1" applyBorder="1" applyAlignment="1" applyProtection="1">
      <alignment horizontal="right" vertical="center"/>
    </xf>
    <xf numFmtId="188" fontId="11" fillId="0" borderId="3" xfId="0" applyNumberFormat="1" applyFont="1" applyFill="1" applyBorder="1" applyAlignment="1">
      <alignment horizontal="right" vertical="center"/>
    </xf>
    <xf numFmtId="3" fontId="11" fillId="0" borderId="5" xfId="0" applyNumberFormat="1" applyFont="1" applyFill="1" applyBorder="1" applyAlignment="1">
      <alignment horizontal="right" vertical="center"/>
    </xf>
    <xf numFmtId="2" fontId="11" fillId="0" borderId="1" xfId="0" applyNumberFormat="1" applyFont="1" applyFill="1" applyBorder="1" applyAlignment="1">
      <alignment horizontal="right" vertical="center"/>
    </xf>
    <xf numFmtId="190" fontId="11" fillId="0" borderId="1" xfId="0" applyNumberFormat="1" applyFont="1" applyFill="1" applyBorder="1" applyAlignment="1">
      <alignment horizontal="right" vertical="center"/>
    </xf>
    <xf numFmtId="189" fontId="6" fillId="0" borderId="1" xfId="0" applyNumberFormat="1" applyFont="1" applyBorder="1" applyAlignment="1">
      <alignment horizontal="right" vertical="center"/>
    </xf>
    <xf numFmtId="189" fontId="11" fillId="0" borderId="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A1:R39"/>
  <sheetViews>
    <sheetView tabSelected="1" zoomScaleNormal="100" workbookViewId="0">
      <selection activeCell="C38" sqref="C38"/>
    </sheetView>
  </sheetViews>
  <sheetFormatPr defaultRowHeight="18.75"/>
  <cols>
    <col min="1" max="1" width="21.140625" style="6" customWidth="1"/>
    <col min="2" max="12" width="8.7109375" style="6" customWidth="1"/>
    <col min="13" max="13" width="8.7109375" style="2" customWidth="1"/>
    <col min="14" max="15" width="8.7109375" style="6" customWidth="1"/>
    <col min="16" max="16" width="8.7109375" style="2" customWidth="1"/>
    <col min="17" max="16384" width="9.140625" style="2"/>
  </cols>
  <sheetData>
    <row r="1" spans="1:17" ht="24.95" customHeight="1">
      <c r="A1" s="31" t="s">
        <v>27</v>
      </c>
      <c r="B1" s="31"/>
      <c r="C1" s="31"/>
      <c r="D1" s="31"/>
      <c r="E1" s="31"/>
      <c r="F1" s="31"/>
      <c r="G1" s="31"/>
      <c r="H1" s="31"/>
      <c r="I1" s="12"/>
      <c r="J1" s="12"/>
      <c r="K1" s="11"/>
      <c r="L1" s="11"/>
      <c r="M1" s="10"/>
      <c r="N1" s="11"/>
      <c r="O1" s="11"/>
      <c r="P1" s="10"/>
    </row>
    <row r="2" spans="1:17" ht="15.75" customHeight="1">
      <c r="A2" s="76" t="s">
        <v>4</v>
      </c>
      <c r="B2" s="73" t="s">
        <v>21</v>
      </c>
      <c r="C2" s="74"/>
      <c r="D2" s="75"/>
      <c r="E2" s="74" t="s">
        <v>22</v>
      </c>
      <c r="F2" s="74"/>
      <c r="G2" s="75"/>
      <c r="H2" s="73" t="s">
        <v>23</v>
      </c>
      <c r="I2" s="74"/>
      <c r="J2" s="75"/>
      <c r="K2" s="70" t="s">
        <v>24</v>
      </c>
      <c r="L2" s="71"/>
      <c r="M2" s="72"/>
      <c r="N2" s="65" t="s">
        <v>25</v>
      </c>
      <c r="O2" s="66"/>
      <c r="P2" s="67"/>
    </row>
    <row r="3" spans="1:17" s="3" customFormat="1" ht="15.75" customHeight="1">
      <c r="A3" s="77"/>
      <c r="B3" s="25" t="s">
        <v>1</v>
      </c>
      <c r="C3" s="25" t="s">
        <v>2</v>
      </c>
      <c r="D3" s="25" t="s">
        <v>5</v>
      </c>
      <c r="E3" s="25" t="s">
        <v>1</v>
      </c>
      <c r="F3" s="25" t="s">
        <v>2</v>
      </c>
      <c r="G3" s="25" t="s">
        <v>5</v>
      </c>
      <c r="H3" s="25" t="s">
        <v>1</v>
      </c>
      <c r="I3" s="25" t="s">
        <v>2</v>
      </c>
      <c r="J3" s="25" t="s">
        <v>5</v>
      </c>
      <c r="K3" s="13" t="s">
        <v>1</v>
      </c>
      <c r="L3" s="13" t="s">
        <v>2</v>
      </c>
      <c r="M3" s="13" t="s">
        <v>5</v>
      </c>
      <c r="N3" s="13" t="s">
        <v>1</v>
      </c>
      <c r="O3" s="13" t="s">
        <v>2</v>
      </c>
      <c r="P3" s="13" t="s">
        <v>5</v>
      </c>
    </row>
    <row r="4" spans="1:17" s="3" customFormat="1" ht="15.75" customHeight="1">
      <c r="A4" s="22"/>
      <c r="B4" s="26"/>
      <c r="C4" s="27"/>
      <c r="D4" s="27"/>
      <c r="E4" s="27"/>
      <c r="F4" s="27"/>
      <c r="G4" s="27"/>
      <c r="H4" s="27"/>
      <c r="I4" s="28" t="s">
        <v>26</v>
      </c>
      <c r="J4" s="27"/>
      <c r="K4" s="24"/>
      <c r="L4" s="24"/>
      <c r="M4" s="24"/>
      <c r="N4" s="24"/>
      <c r="O4" s="24"/>
      <c r="P4" s="23"/>
    </row>
    <row r="5" spans="1:17" s="3" customFormat="1" ht="15" customHeight="1">
      <c r="A5" s="14" t="s">
        <v>0</v>
      </c>
      <c r="B5" s="36">
        <v>852575</v>
      </c>
      <c r="C5" s="36">
        <v>409669</v>
      </c>
      <c r="D5" s="36">
        <v>442906</v>
      </c>
      <c r="E5" s="36">
        <v>853236</v>
      </c>
      <c r="F5" s="36">
        <v>409975</v>
      </c>
      <c r="G5" s="37">
        <v>443261</v>
      </c>
      <c r="H5" s="38">
        <v>853790</v>
      </c>
      <c r="I5" s="38">
        <v>410200</v>
      </c>
      <c r="J5" s="38">
        <v>443590</v>
      </c>
      <c r="K5" s="15">
        <v>854246</v>
      </c>
      <c r="L5" s="15">
        <v>410363</v>
      </c>
      <c r="M5" s="29">
        <v>443883</v>
      </c>
      <c r="N5" s="38">
        <f>(B5+E5+H5+K5)/4</f>
        <v>853461.75</v>
      </c>
      <c r="O5" s="38">
        <f>(C5+F5+I5+L5)/4</f>
        <v>410051.75</v>
      </c>
      <c r="P5" s="38">
        <f>(D5+G5+J5+M5)/4</f>
        <v>443410</v>
      </c>
    </row>
    <row r="6" spans="1:17" s="1" customFormat="1" ht="15" customHeight="1">
      <c r="A6" s="16" t="s">
        <v>6</v>
      </c>
      <c r="B6" s="39">
        <v>4400</v>
      </c>
      <c r="C6" s="39">
        <v>1191</v>
      </c>
      <c r="D6" s="39">
        <v>3209</v>
      </c>
      <c r="E6" s="39">
        <v>5703</v>
      </c>
      <c r="F6" s="39">
        <v>2299</v>
      </c>
      <c r="G6" s="40">
        <v>3404</v>
      </c>
      <c r="H6" s="41">
        <v>5732</v>
      </c>
      <c r="I6" s="41">
        <v>3319</v>
      </c>
      <c r="J6" s="41">
        <v>2413</v>
      </c>
      <c r="K6" s="41">
        <v>4284</v>
      </c>
      <c r="L6" s="41">
        <v>1913</v>
      </c>
      <c r="M6" s="41">
        <v>2371</v>
      </c>
      <c r="N6" s="41">
        <f t="shared" ref="N6:N12" si="0">(B6+E6+H6+K6)/4</f>
        <v>5029.75</v>
      </c>
      <c r="O6" s="41">
        <f t="shared" ref="O6:P12" si="1">(C6+F6+I6+L6)/4</f>
        <v>2180.5</v>
      </c>
      <c r="P6" s="41">
        <f t="shared" si="1"/>
        <v>2849.25</v>
      </c>
      <c r="Q6" s="5"/>
    </row>
    <row r="7" spans="1:17" ht="15" customHeight="1">
      <c r="A7" s="18" t="s">
        <v>7</v>
      </c>
      <c r="B7" s="39">
        <v>315976</v>
      </c>
      <c r="C7" s="39">
        <v>136561</v>
      </c>
      <c r="D7" s="39">
        <v>179415</v>
      </c>
      <c r="E7" s="39">
        <v>314893</v>
      </c>
      <c r="F7" s="39">
        <v>132764</v>
      </c>
      <c r="G7" s="40">
        <v>182129</v>
      </c>
      <c r="H7" s="41">
        <v>321659</v>
      </c>
      <c r="I7" s="41">
        <v>137181</v>
      </c>
      <c r="J7" s="41">
        <v>184478</v>
      </c>
      <c r="K7" s="41">
        <v>326709</v>
      </c>
      <c r="L7" s="41">
        <v>143976</v>
      </c>
      <c r="M7" s="41">
        <v>182733</v>
      </c>
      <c r="N7" s="41">
        <v>319808</v>
      </c>
      <c r="O7" s="41">
        <v>137619</v>
      </c>
      <c r="P7" s="41">
        <f t="shared" si="1"/>
        <v>182188.75</v>
      </c>
      <c r="Q7" s="59"/>
    </row>
    <row r="8" spans="1:17" ht="15" customHeight="1">
      <c r="A8" s="19" t="s">
        <v>8</v>
      </c>
      <c r="B8" s="39">
        <v>180398</v>
      </c>
      <c r="C8" s="39">
        <v>91536</v>
      </c>
      <c r="D8" s="39">
        <v>88862</v>
      </c>
      <c r="E8" s="39">
        <v>191696</v>
      </c>
      <c r="F8" s="39">
        <v>103117</v>
      </c>
      <c r="G8" s="40">
        <v>88579</v>
      </c>
      <c r="H8" s="41">
        <v>198237</v>
      </c>
      <c r="I8" s="41">
        <v>102949</v>
      </c>
      <c r="J8" s="41">
        <v>95288</v>
      </c>
      <c r="K8" s="41">
        <v>185599</v>
      </c>
      <c r="L8" s="41">
        <v>89789</v>
      </c>
      <c r="M8" s="41">
        <v>95810</v>
      </c>
      <c r="N8" s="41">
        <f t="shared" si="0"/>
        <v>188982.5</v>
      </c>
      <c r="O8" s="41">
        <f t="shared" si="1"/>
        <v>96847.75</v>
      </c>
      <c r="P8" s="41">
        <f t="shared" si="1"/>
        <v>92134.75</v>
      </c>
      <c r="Q8" s="5"/>
    </row>
    <row r="9" spans="1:17" ht="15" customHeight="1">
      <c r="A9" s="19" t="s">
        <v>9</v>
      </c>
      <c r="B9" s="39">
        <v>137769</v>
      </c>
      <c r="C9" s="39">
        <v>76315</v>
      </c>
      <c r="D9" s="39">
        <v>61454</v>
      </c>
      <c r="E9" s="39">
        <v>138523</v>
      </c>
      <c r="F9" s="39">
        <v>74545</v>
      </c>
      <c r="G9" s="40">
        <v>63978</v>
      </c>
      <c r="H9" s="41">
        <v>144388</v>
      </c>
      <c r="I9" s="41">
        <v>75635</v>
      </c>
      <c r="J9" s="41">
        <v>68753</v>
      </c>
      <c r="K9" s="41">
        <v>143001</v>
      </c>
      <c r="L9" s="41">
        <v>73129</v>
      </c>
      <c r="M9" s="41">
        <v>69872</v>
      </c>
      <c r="N9" s="41">
        <f t="shared" si="0"/>
        <v>140920.25</v>
      </c>
      <c r="O9" s="41">
        <f t="shared" si="1"/>
        <v>74906</v>
      </c>
      <c r="P9" s="41">
        <f t="shared" si="1"/>
        <v>66014.25</v>
      </c>
      <c r="Q9" s="5"/>
    </row>
    <row r="10" spans="1:17" ht="15" customHeight="1">
      <c r="A10" s="18" t="s">
        <v>10</v>
      </c>
      <c r="B10" s="42">
        <v>127184</v>
      </c>
      <c r="C10" s="42">
        <v>66022</v>
      </c>
      <c r="D10" s="42">
        <v>61162</v>
      </c>
      <c r="E10" s="42">
        <v>115656</v>
      </c>
      <c r="F10" s="42">
        <v>58226</v>
      </c>
      <c r="G10" s="43">
        <v>57430</v>
      </c>
      <c r="H10" s="44">
        <v>103802</v>
      </c>
      <c r="I10" s="44">
        <v>53265</v>
      </c>
      <c r="J10" s="44">
        <v>50537</v>
      </c>
      <c r="K10" s="41">
        <v>111794</v>
      </c>
      <c r="L10" s="41">
        <v>62141</v>
      </c>
      <c r="M10" s="41">
        <v>49653</v>
      </c>
      <c r="N10" s="41">
        <v>114610</v>
      </c>
      <c r="O10" s="41">
        <f t="shared" si="1"/>
        <v>59913.5</v>
      </c>
      <c r="P10" s="41">
        <f t="shared" si="1"/>
        <v>54695.5</v>
      </c>
      <c r="Q10" s="5"/>
    </row>
    <row r="11" spans="1:17" ht="15" customHeight="1">
      <c r="A11" s="19" t="s">
        <v>11</v>
      </c>
      <c r="B11" s="39">
        <v>107315</v>
      </c>
      <c r="C11" s="39">
        <v>56816</v>
      </c>
      <c r="D11" s="39">
        <v>50499</v>
      </c>
      <c r="E11" s="39">
        <v>96834</v>
      </c>
      <c r="F11" s="39">
        <v>49095</v>
      </c>
      <c r="G11" s="40">
        <v>47739</v>
      </c>
      <c r="H11" s="41">
        <v>83493</v>
      </c>
      <c r="I11" s="41">
        <v>43411</v>
      </c>
      <c r="J11" s="41">
        <v>40082</v>
      </c>
      <c r="K11" s="41">
        <v>93344</v>
      </c>
      <c r="L11" s="41">
        <v>50042</v>
      </c>
      <c r="M11" s="41">
        <v>43302</v>
      </c>
      <c r="N11" s="41">
        <f t="shared" si="0"/>
        <v>95246.5</v>
      </c>
      <c r="O11" s="41">
        <f t="shared" si="1"/>
        <v>49841</v>
      </c>
      <c r="P11" s="41">
        <f t="shared" si="1"/>
        <v>45405.5</v>
      </c>
      <c r="Q11" s="5"/>
    </row>
    <row r="12" spans="1:17" ht="15" customHeight="1">
      <c r="A12" s="19" t="s">
        <v>12</v>
      </c>
      <c r="B12" s="39">
        <v>19869</v>
      </c>
      <c r="C12" s="39">
        <v>9206</v>
      </c>
      <c r="D12" s="39">
        <v>10663</v>
      </c>
      <c r="E12" s="39">
        <v>18822</v>
      </c>
      <c r="F12" s="39">
        <v>9131</v>
      </c>
      <c r="G12" s="40">
        <v>9691</v>
      </c>
      <c r="H12" s="41">
        <v>20309</v>
      </c>
      <c r="I12" s="41">
        <v>9854</v>
      </c>
      <c r="J12" s="41">
        <v>10455</v>
      </c>
      <c r="K12" s="41">
        <v>18450</v>
      </c>
      <c r="L12" s="41">
        <v>12099</v>
      </c>
      <c r="M12" s="41">
        <v>6351</v>
      </c>
      <c r="N12" s="41">
        <f t="shared" si="0"/>
        <v>19362.5</v>
      </c>
      <c r="O12" s="41">
        <f t="shared" si="1"/>
        <v>10072.5</v>
      </c>
      <c r="P12" s="41">
        <f t="shared" si="1"/>
        <v>9290</v>
      </c>
      <c r="Q12" s="5"/>
    </row>
    <row r="13" spans="1:17" ht="15" customHeight="1">
      <c r="A13" s="20" t="s">
        <v>13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4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5"/>
    </row>
    <row r="14" spans="1:17" ht="15" customHeight="1">
      <c r="A14" s="18" t="s">
        <v>14</v>
      </c>
      <c r="B14" s="39">
        <v>86848</v>
      </c>
      <c r="C14" s="39">
        <v>38044</v>
      </c>
      <c r="D14" s="39">
        <v>48804</v>
      </c>
      <c r="E14" s="39">
        <v>86579</v>
      </c>
      <c r="F14" s="39">
        <v>39024</v>
      </c>
      <c r="G14" s="40">
        <v>47555</v>
      </c>
      <c r="H14" s="41">
        <v>79782</v>
      </c>
      <c r="I14" s="41">
        <v>37851</v>
      </c>
      <c r="J14" s="41">
        <v>41931</v>
      </c>
      <c r="K14" s="41">
        <v>82859</v>
      </c>
      <c r="L14" s="41">
        <v>39415</v>
      </c>
      <c r="M14" s="41">
        <v>43444</v>
      </c>
      <c r="N14" s="41">
        <f>(B14+E14+H14+K14)/4</f>
        <v>84017</v>
      </c>
      <c r="O14" s="41">
        <f t="shared" ref="O14:P17" si="2">(C14+F14+I14+L14)/4</f>
        <v>38583.5</v>
      </c>
      <c r="P14" s="41">
        <v>45433</v>
      </c>
      <c r="Q14" s="5"/>
    </row>
    <row r="15" spans="1:17" ht="15" customHeight="1">
      <c r="A15" s="20" t="s">
        <v>15</v>
      </c>
      <c r="B15" s="39">
        <v>30580</v>
      </c>
      <c r="C15" s="39">
        <v>14307</v>
      </c>
      <c r="D15" s="39">
        <v>16273</v>
      </c>
      <c r="E15" s="39">
        <v>33692</v>
      </c>
      <c r="F15" s="39">
        <v>16311</v>
      </c>
      <c r="G15" s="40">
        <v>17381</v>
      </c>
      <c r="H15" s="41">
        <v>27952</v>
      </c>
      <c r="I15" s="41">
        <v>13835</v>
      </c>
      <c r="J15" s="41">
        <v>14117</v>
      </c>
      <c r="K15" s="41">
        <v>26796</v>
      </c>
      <c r="L15" s="41">
        <v>12474</v>
      </c>
      <c r="M15" s="41">
        <v>14322</v>
      </c>
      <c r="N15" s="41">
        <f>(B15+E15+H15+K15)/4</f>
        <v>29755</v>
      </c>
      <c r="O15" s="41">
        <f t="shared" si="2"/>
        <v>14231.75</v>
      </c>
      <c r="P15" s="41">
        <f t="shared" si="2"/>
        <v>15523.25</v>
      </c>
      <c r="Q15" s="5"/>
    </row>
    <row r="16" spans="1:17" ht="15" customHeight="1">
      <c r="A16" s="20" t="s">
        <v>16</v>
      </c>
      <c r="B16" s="39">
        <v>29480</v>
      </c>
      <c r="C16" s="39">
        <v>14748</v>
      </c>
      <c r="D16" s="39">
        <v>14732</v>
      </c>
      <c r="E16" s="39">
        <v>30627</v>
      </c>
      <c r="F16" s="39">
        <v>14687</v>
      </c>
      <c r="G16" s="40">
        <v>15940</v>
      </c>
      <c r="H16" s="41">
        <v>27099</v>
      </c>
      <c r="I16" s="41">
        <v>15659</v>
      </c>
      <c r="J16" s="41">
        <v>11440</v>
      </c>
      <c r="K16" s="41">
        <v>29508</v>
      </c>
      <c r="L16" s="41">
        <v>17727</v>
      </c>
      <c r="M16" s="41">
        <v>11781</v>
      </c>
      <c r="N16" s="41">
        <v>29178</v>
      </c>
      <c r="O16" s="41">
        <f t="shared" si="2"/>
        <v>15705.25</v>
      </c>
      <c r="P16" s="41">
        <f t="shared" si="2"/>
        <v>13473.25</v>
      </c>
      <c r="Q16" s="5"/>
    </row>
    <row r="17" spans="1:18" ht="15" customHeight="1">
      <c r="A17" s="20" t="s">
        <v>17</v>
      </c>
      <c r="B17" s="39">
        <v>26788</v>
      </c>
      <c r="C17" s="39">
        <v>8989</v>
      </c>
      <c r="D17" s="39">
        <v>17799</v>
      </c>
      <c r="E17" s="39">
        <v>22260</v>
      </c>
      <c r="F17" s="39">
        <v>8026</v>
      </c>
      <c r="G17" s="40">
        <v>14234</v>
      </c>
      <c r="H17" s="41">
        <v>24731</v>
      </c>
      <c r="I17" s="41">
        <v>8357</v>
      </c>
      <c r="J17" s="41">
        <v>16374</v>
      </c>
      <c r="K17" s="17">
        <v>26555</v>
      </c>
      <c r="L17" s="17">
        <v>9214</v>
      </c>
      <c r="M17" s="30">
        <v>17341</v>
      </c>
      <c r="N17" s="41">
        <f>(B17+E17+H17+K17)/4</f>
        <v>25083.5</v>
      </c>
      <c r="O17" s="41">
        <f t="shared" si="2"/>
        <v>8646.5</v>
      </c>
      <c r="P17" s="41">
        <f t="shared" si="2"/>
        <v>16437</v>
      </c>
      <c r="Q17" s="5"/>
    </row>
    <row r="18" spans="1:18" ht="15" customHeight="1">
      <c r="A18" s="19" t="s">
        <v>18</v>
      </c>
      <c r="B18" s="39" t="s">
        <v>20</v>
      </c>
      <c r="C18" s="39" t="s">
        <v>20</v>
      </c>
      <c r="D18" s="39" t="s">
        <v>20</v>
      </c>
      <c r="E18" s="39" t="s">
        <v>20</v>
      </c>
      <c r="F18" s="39" t="s">
        <v>20</v>
      </c>
      <c r="G18" s="40" t="s">
        <v>20</v>
      </c>
      <c r="H18" s="32">
        <v>0</v>
      </c>
      <c r="I18" s="32">
        <v>0</v>
      </c>
      <c r="J18" s="32">
        <v>0</v>
      </c>
      <c r="K18" s="8" t="s">
        <v>20</v>
      </c>
      <c r="L18" s="8" t="s">
        <v>20</v>
      </c>
      <c r="M18" s="33" t="s">
        <v>20</v>
      </c>
      <c r="N18" s="32">
        <v>0</v>
      </c>
      <c r="O18" s="32">
        <v>0</v>
      </c>
      <c r="P18" s="32">
        <v>0</v>
      </c>
      <c r="Q18" s="5"/>
    </row>
    <row r="19" spans="1:18" ht="15" customHeight="1">
      <c r="A19" s="19" t="s">
        <v>19</v>
      </c>
      <c r="B19" s="32">
        <v>0</v>
      </c>
      <c r="C19" s="32">
        <v>0</v>
      </c>
      <c r="D19" s="32">
        <v>0</v>
      </c>
      <c r="E19" s="34">
        <v>186</v>
      </c>
      <c r="F19" s="32">
        <v>0</v>
      </c>
      <c r="G19" s="32">
        <v>186</v>
      </c>
      <c r="H19" s="32">
        <v>190</v>
      </c>
      <c r="I19" s="32">
        <v>0</v>
      </c>
      <c r="J19" s="32">
        <v>190</v>
      </c>
      <c r="K19" s="32">
        <v>0</v>
      </c>
      <c r="L19" s="32">
        <v>0</v>
      </c>
      <c r="M19" s="32">
        <v>0</v>
      </c>
      <c r="N19" s="41">
        <f>(B19+E19+H19+K19)/4</f>
        <v>94</v>
      </c>
      <c r="O19" s="32">
        <v>0</v>
      </c>
      <c r="P19" s="41">
        <f>(D19+G19+J19+M19)/4</f>
        <v>94</v>
      </c>
      <c r="Q19" s="5"/>
    </row>
    <row r="20" spans="1:18" ht="15" customHeight="1">
      <c r="A20" s="35"/>
      <c r="B20" s="83"/>
      <c r="C20" s="84"/>
      <c r="D20" s="84"/>
      <c r="E20" s="81"/>
      <c r="F20" s="82"/>
      <c r="G20" s="83"/>
      <c r="H20" s="78" t="s">
        <v>3</v>
      </c>
      <c r="I20" s="79"/>
      <c r="J20" s="80"/>
      <c r="K20" s="68"/>
      <c r="L20" s="69"/>
      <c r="M20" s="69"/>
      <c r="N20" s="64"/>
      <c r="O20" s="64"/>
      <c r="P20" s="64"/>
    </row>
    <row r="21" spans="1:18" ht="15" customHeight="1">
      <c r="A21" s="14" t="s">
        <v>0</v>
      </c>
      <c r="B21" s="49">
        <v>100</v>
      </c>
      <c r="C21" s="49">
        <v>100</v>
      </c>
      <c r="D21" s="49">
        <v>100</v>
      </c>
      <c r="E21" s="49">
        <v>100</v>
      </c>
      <c r="F21" s="49">
        <v>100</v>
      </c>
      <c r="G21" s="49">
        <v>100</v>
      </c>
      <c r="H21" s="49">
        <v>100</v>
      </c>
      <c r="I21" s="49">
        <v>100</v>
      </c>
      <c r="J21" s="49">
        <v>100</v>
      </c>
      <c r="K21" s="50">
        <v>100</v>
      </c>
      <c r="L21" s="50">
        <v>100</v>
      </c>
      <c r="M21" s="51">
        <v>100</v>
      </c>
      <c r="N21" s="52">
        <v>100</v>
      </c>
      <c r="O21" s="52">
        <f>(C21+F21+I21+L21)/4</f>
        <v>100</v>
      </c>
      <c r="P21" s="52">
        <f>(D21+G21+J21+M21)/4</f>
        <v>100</v>
      </c>
    </row>
    <row r="22" spans="1:18" ht="15.75" customHeight="1">
      <c r="A22" s="16" t="s">
        <v>6</v>
      </c>
      <c r="B22" s="45">
        <v>0.51608362900624583</v>
      </c>
      <c r="C22" s="45">
        <v>0.29072251012402694</v>
      </c>
      <c r="D22" s="46">
        <v>0.72453297087869661</v>
      </c>
      <c r="E22" s="53">
        <v>0.7</v>
      </c>
      <c r="F22" s="53">
        <v>0.6</v>
      </c>
      <c r="G22" s="53">
        <v>0.8</v>
      </c>
      <c r="H22" s="53">
        <v>0.7</v>
      </c>
      <c r="I22" s="53">
        <v>0.8</v>
      </c>
      <c r="J22" s="53">
        <v>0.5</v>
      </c>
      <c r="K22" s="54">
        <v>0.5</v>
      </c>
      <c r="L22" s="54">
        <v>0.5</v>
      </c>
      <c r="M22" s="55">
        <v>0.5</v>
      </c>
      <c r="N22" s="56">
        <f>N6/N5*100</f>
        <v>0.58933514009268717</v>
      </c>
      <c r="O22" s="56">
        <f>O6/O5*100</f>
        <v>0.53176214953356504</v>
      </c>
      <c r="P22" s="56">
        <v>0.7</v>
      </c>
    </row>
    <row r="23" spans="1:18" ht="15.75" customHeight="1">
      <c r="A23" s="18" t="s">
        <v>7</v>
      </c>
      <c r="B23" s="45">
        <v>37.061372899744896</v>
      </c>
      <c r="C23" s="45">
        <v>33.334472464355372</v>
      </c>
      <c r="D23" s="46">
        <v>40.508595503334796</v>
      </c>
      <c r="E23" s="53">
        <v>36.9</v>
      </c>
      <c r="F23" s="53">
        <v>32.4</v>
      </c>
      <c r="G23" s="53">
        <v>41.1</v>
      </c>
      <c r="H23" s="53">
        <v>37.700000000000003</v>
      </c>
      <c r="I23" s="53">
        <v>33.5</v>
      </c>
      <c r="J23" s="53">
        <v>41.6</v>
      </c>
      <c r="K23" s="54">
        <v>38.299999999999997</v>
      </c>
      <c r="L23" s="54">
        <v>35.1</v>
      </c>
      <c r="M23" s="55">
        <v>41.2</v>
      </c>
      <c r="N23" s="56">
        <f>N7/N5*100</f>
        <v>37.471860924054297</v>
      </c>
      <c r="O23" s="56">
        <f>O7/O5*100</f>
        <v>33.561373655886115</v>
      </c>
      <c r="P23" s="56">
        <f>P7/P5*100</f>
        <v>41.088101305789223</v>
      </c>
    </row>
    <row r="24" spans="1:18" ht="15.75" customHeight="1">
      <c r="A24" s="19" t="s">
        <v>8</v>
      </c>
      <c r="B24" s="45">
        <v>21.159194205788349</v>
      </c>
      <c r="C24" s="45">
        <v>22.4</v>
      </c>
      <c r="D24" s="46">
        <v>20.06339945722117</v>
      </c>
      <c r="E24" s="57">
        <v>22.5</v>
      </c>
      <c r="F24" s="57">
        <v>25.1</v>
      </c>
      <c r="G24" s="57">
        <v>20</v>
      </c>
      <c r="H24" s="57">
        <v>23.2</v>
      </c>
      <c r="I24" s="57">
        <v>25.1</v>
      </c>
      <c r="J24" s="45">
        <v>21.5</v>
      </c>
      <c r="K24" s="54">
        <v>21.7</v>
      </c>
      <c r="L24" s="54">
        <v>21.9</v>
      </c>
      <c r="M24" s="55">
        <v>21.6</v>
      </c>
      <c r="N24" s="56">
        <f>N8/N5*100</f>
        <v>22.143054448544415</v>
      </c>
      <c r="O24" s="56">
        <f>O8/O5*100</f>
        <v>23.618421333404868</v>
      </c>
      <c r="P24" s="56">
        <f>P8/P5*100</f>
        <v>20.778681130330845</v>
      </c>
      <c r="Q24" s="4"/>
    </row>
    <row r="25" spans="1:18" ht="15.75" customHeight="1">
      <c r="A25" s="19" t="s">
        <v>9</v>
      </c>
      <c r="B25" s="45">
        <v>16.100000000000001</v>
      </c>
      <c r="C25" s="45">
        <v>18.628453702867436</v>
      </c>
      <c r="D25" s="46">
        <v>13.875178931872679</v>
      </c>
      <c r="E25" s="57">
        <v>16.2</v>
      </c>
      <c r="F25" s="57">
        <v>18.2</v>
      </c>
      <c r="G25" s="57">
        <v>14.4</v>
      </c>
      <c r="H25" s="45">
        <v>16.899999999999999</v>
      </c>
      <c r="I25" s="45">
        <v>18.399999999999999</v>
      </c>
      <c r="J25" s="45">
        <v>15.5</v>
      </c>
      <c r="K25" s="54">
        <v>16.7</v>
      </c>
      <c r="L25" s="54">
        <v>17.8</v>
      </c>
      <c r="M25" s="55">
        <v>15.7</v>
      </c>
      <c r="N25" s="56">
        <f>N9/N5*100</f>
        <v>16.511606993517869</v>
      </c>
      <c r="O25" s="56">
        <f>O9/O5*100</f>
        <v>18.267450388883841</v>
      </c>
      <c r="P25" s="56">
        <f>P9/P5*100</f>
        <v>14.887857738887261</v>
      </c>
    </row>
    <row r="26" spans="1:18" ht="15.75" customHeight="1">
      <c r="A26" s="18" t="s">
        <v>10</v>
      </c>
      <c r="B26" s="45">
        <v>14.917631879893264</v>
      </c>
      <c r="C26" s="45">
        <v>16.115937500762811</v>
      </c>
      <c r="D26" s="46">
        <v>13.809250721372029</v>
      </c>
      <c r="E26" s="45">
        <v>13.6</v>
      </c>
      <c r="F26" s="45">
        <v>14.2</v>
      </c>
      <c r="G26" s="45">
        <v>13</v>
      </c>
      <c r="H26" s="45">
        <v>12.2</v>
      </c>
      <c r="I26" s="45">
        <v>13</v>
      </c>
      <c r="J26" s="45">
        <v>11.4</v>
      </c>
      <c r="K26" s="54">
        <v>13.1</v>
      </c>
      <c r="L26" s="54">
        <v>15.1</v>
      </c>
      <c r="M26" s="55">
        <v>11.2</v>
      </c>
      <c r="N26" s="56">
        <v>13.5</v>
      </c>
      <c r="O26" s="56">
        <f>O10/O5*100</f>
        <v>14.611204561375486</v>
      </c>
      <c r="P26" s="56">
        <f>P10/P5*100</f>
        <v>12.335197672582938</v>
      </c>
      <c r="Q26" s="4"/>
    </row>
    <row r="27" spans="1:18" ht="15.75" customHeight="1">
      <c r="A27" s="19" t="s">
        <v>11</v>
      </c>
      <c r="B27" s="45">
        <v>12.58716241972847</v>
      </c>
      <c r="C27" s="45">
        <v>13.868757460291112</v>
      </c>
      <c r="D27" s="46">
        <v>11.401742130384324</v>
      </c>
      <c r="E27" s="45">
        <v>11.4</v>
      </c>
      <c r="F27" s="45">
        <v>12</v>
      </c>
      <c r="G27" s="45">
        <v>18</v>
      </c>
      <c r="H27" s="45">
        <v>9.8000000000000007</v>
      </c>
      <c r="I27" s="45">
        <v>10.6</v>
      </c>
      <c r="J27" s="45">
        <v>9</v>
      </c>
      <c r="K27" s="54">
        <v>10.9</v>
      </c>
      <c r="L27" s="54">
        <v>12.2</v>
      </c>
      <c r="M27" s="55">
        <v>9.8000000000000007</v>
      </c>
      <c r="N27" s="56">
        <f>N11/N5*100</f>
        <v>11.160019766556614</v>
      </c>
      <c r="O27" s="56">
        <v>12.1</v>
      </c>
      <c r="P27" s="56">
        <f>P11/P5*100</f>
        <v>10.240071265871316</v>
      </c>
    </row>
    <row r="28" spans="1:18" ht="15.75" customHeight="1">
      <c r="A28" s="19" t="s">
        <v>12</v>
      </c>
      <c r="B28" s="45">
        <v>2.3304694601647946</v>
      </c>
      <c r="C28" s="45">
        <v>2.2471800404716977</v>
      </c>
      <c r="D28" s="46">
        <v>2.4075085909877036</v>
      </c>
      <c r="E28" s="45">
        <v>2.2000000000000002</v>
      </c>
      <c r="F28" s="45">
        <v>2.2000000000000002</v>
      </c>
      <c r="G28" s="45">
        <v>2.2000000000000002</v>
      </c>
      <c r="H28" s="45">
        <v>2.4</v>
      </c>
      <c r="I28" s="45">
        <v>2.4</v>
      </c>
      <c r="J28" s="45">
        <v>2.4</v>
      </c>
      <c r="K28" s="54">
        <v>2.2000000000000002</v>
      </c>
      <c r="L28" s="54">
        <v>2.9</v>
      </c>
      <c r="M28" s="55">
        <v>1.4</v>
      </c>
      <c r="N28" s="56">
        <f>N12/N5*100</f>
        <v>2.2687015557522057</v>
      </c>
      <c r="O28" s="56">
        <f>O12/O5*100</f>
        <v>2.4563972718077656</v>
      </c>
      <c r="P28" s="56">
        <f>P12/P5*100</f>
        <v>2.0951264067116213</v>
      </c>
    </row>
    <row r="29" spans="1:18" ht="15.75" customHeight="1">
      <c r="A29" s="20" t="s">
        <v>13</v>
      </c>
      <c r="B29" s="60" t="s">
        <v>20</v>
      </c>
      <c r="C29" s="60" t="s">
        <v>20</v>
      </c>
      <c r="D29" s="60" t="s">
        <v>20</v>
      </c>
      <c r="E29" s="60" t="s">
        <v>20</v>
      </c>
      <c r="F29" s="60" t="s">
        <v>20</v>
      </c>
      <c r="G29" s="60" t="s">
        <v>20</v>
      </c>
      <c r="H29" s="60" t="s">
        <v>20</v>
      </c>
      <c r="I29" s="60" t="s">
        <v>20</v>
      </c>
      <c r="J29" s="60" t="s">
        <v>20</v>
      </c>
      <c r="K29" s="60" t="s">
        <v>20</v>
      </c>
      <c r="L29" s="60" t="s">
        <v>20</v>
      </c>
      <c r="M29" s="60" t="s">
        <v>20</v>
      </c>
      <c r="N29" s="60" t="s">
        <v>20</v>
      </c>
      <c r="O29" s="60" t="s">
        <v>20</v>
      </c>
      <c r="P29" s="61" t="s">
        <v>20</v>
      </c>
    </row>
    <row r="30" spans="1:18" ht="15.75" customHeight="1">
      <c r="A30" s="18" t="s">
        <v>14</v>
      </c>
      <c r="B30" s="45">
        <v>10.186552502712372</v>
      </c>
      <c r="C30" s="45">
        <v>9.2865215576477596</v>
      </c>
      <c r="D30" s="46">
        <v>11.019042415320632</v>
      </c>
      <c r="E30" s="45">
        <v>10.1</v>
      </c>
      <c r="F30" s="45">
        <v>9.5</v>
      </c>
      <c r="G30" s="45">
        <v>10.7</v>
      </c>
      <c r="H30" s="45">
        <v>9.3000000000000007</v>
      </c>
      <c r="I30" s="45">
        <v>9.1999999999999993</v>
      </c>
      <c r="J30" s="45">
        <v>9.5</v>
      </c>
      <c r="K30" s="54">
        <v>9.6999999999999993</v>
      </c>
      <c r="L30" s="54">
        <v>9.6</v>
      </c>
      <c r="M30" s="55">
        <v>9.8000000000000007</v>
      </c>
      <c r="N30" s="54">
        <f>N14/N5*100</f>
        <v>9.8442607416208165</v>
      </c>
      <c r="O30" s="54">
        <f>O14/O5*100</f>
        <v>9.4094221034296286</v>
      </c>
      <c r="P30" s="62">
        <f>P14/P5*100</f>
        <v>10.246273200875036</v>
      </c>
    </row>
    <row r="31" spans="1:18" ht="15.75" customHeight="1">
      <c r="A31" s="20" t="s">
        <v>15</v>
      </c>
      <c r="B31" s="45">
        <v>3.5867812215934083</v>
      </c>
      <c r="C31" s="45">
        <v>3.4923316140591547</v>
      </c>
      <c r="D31" s="46">
        <v>3.674143046154263</v>
      </c>
      <c r="E31" s="45">
        <v>3.9</v>
      </c>
      <c r="F31" s="45">
        <v>4</v>
      </c>
      <c r="G31" s="45">
        <v>3.9</v>
      </c>
      <c r="H31" s="45">
        <v>3.3</v>
      </c>
      <c r="I31" s="45">
        <v>3.4</v>
      </c>
      <c r="J31" s="45">
        <v>3.2</v>
      </c>
      <c r="K31" s="54">
        <v>3.1</v>
      </c>
      <c r="L31" s="54">
        <v>3</v>
      </c>
      <c r="M31" s="55">
        <v>3.2</v>
      </c>
      <c r="N31" s="54">
        <f>N15/N5*100</f>
        <v>3.4863894017511625</v>
      </c>
      <c r="O31" s="54">
        <f>O15/O5*100</f>
        <v>3.4707204639414417</v>
      </c>
      <c r="P31" s="62">
        <f>P15/P5*100</f>
        <v>3.5008795471459826</v>
      </c>
      <c r="R31" s="4"/>
    </row>
    <row r="32" spans="1:18" ht="15.75" customHeight="1">
      <c r="A32" s="20" t="s">
        <v>16</v>
      </c>
      <c r="B32" s="45">
        <v>3.4577603143418472</v>
      </c>
      <c r="C32" s="45">
        <v>3.5999794956416031</v>
      </c>
      <c r="D32" s="46">
        <v>3.326213688683378</v>
      </c>
      <c r="E32" s="45">
        <v>3.6</v>
      </c>
      <c r="F32" s="45">
        <v>3.6</v>
      </c>
      <c r="G32" s="45">
        <v>3.6</v>
      </c>
      <c r="H32" s="45">
        <v>3.2</v>
      </c>
      <c r="I32" s="45">
        <v>3.8</v>
      </c>
      <c r="J32" s="45">
        <v>2.6</v>
      </c>
      <c r="K32" s="54">
        <v>3.5</v>
      </c>
      <c r="L32" s="54">
        <v>4.3</v>
      </c>
      <c r="M32" s="55">
        <v>2.7</v>
      </c>
      <c r="N32" s="54">
        <f>N16/N5*100</f>
        <v>3.4187823883144146</v>
      </c>
      <c r="O32" s="54">
        <f>O16/O5*100</f>
        <v>3.8300653515074621</v>
      </c>
      <c r="P32" s="62">
        <f>P16/P5*100</f>
        <v>3.038553483232223</v>
      </c>
    </row>
    <row r="33" spans="1:16" ht="15.75" customHeight="1">
      <c r="A33" s="20" t="s">
        <v>17</v>
      </c>
      <c r="B33" s="45">
        <v>3.1420109667771166</v>
      </c>
      <c r="C33" s="45">
        <v>2.1942104479470013</v>
      </c>
      <c r="D33" s="46">
        <v>4.0186856804829922</v>
      </c>
      <c r="E33" s="45">
        <v>2.6</v>
      </c>
      <c r="F33" s="45">
        <v>1.9</v>
      </c>
      <c r="G33" s="45">
        <v>3.2</v>
      </c>
      <c r="H33" s="45">
        <v>2.9</v>
      </c>
      <c r="I33" s="45">
        <v>2</v>
      </c>
      <c r="J33" s="45">
        <v>3.7</v>
      </c>
      <c r="K33" s="54">
        <v>3.1</v>
      </c>
      <c r="L33" s="54">
        <v>2.2999999999999998</v>
      </c>
      <c r="M33" s="55">
        <v>3.9</v>
      </c>
      <c r="N33" s="54">
        <f>N17/N5*100</f>
        <v>2.9390303666215858</v>
      </c>
      <c r="O33" s="54">
        <f>O17/O5*100</f>
        <v>2.1086362879807243</v>
      </c>
      <c r="P33" s="62">
        <f>P17/P5*100</f>
        <v>3.7069529329514448</v>
      </c>
    </row>
    <row r="34" spans="1:16" ht="15.75" customHeight="1">
      <c r="A34" s="19" t="s">
        <v>18</v>
      </c>
      <c r="B34" s="47" t="s">
        <v>20</v>
      </c>
      <c r="C34" s="47" t="s">
        <v>20</v>
      </c>
      <c r="D34" s="47" t="s">
        <v>20</v>
      </c>
      <c r="E34" s="47" t="s">
        <v>20</v>
      </c>
      <c r="F34" s="47" t="s">
        <v>20</v>
      </c>
      <c r="G34" s="47" t="s">
        <v>20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16" ht="15.75" customHeight="1">
      <c r="A35" s="21" t="s">
        <v>19</v>
      </c>
      <c r="B35" s="48" t="s">
        <v>20</v>
      </c>
      <c r="C35" s="48" t="s">
        <v>20</v>
      </c>
      <c r="D35" s="48" t="s">
        <v>20</v>
      </c>
      <c r="E35" s="48" t="s">
        <v>20</v>
      </c>
      <c r="F35" s="48" t="s">
        <v>20</v>
      </c>
      <c r="G35" s="48" t="s">
        <v>20</v>
      </c>
      <c r="H35" s="58">
        <f>H19/H5*100</f>
        <v>2.2253715784911983E-2</v>
      </c>
      <c r="I35" s="48">
        <v>0</v>
      </c>
      <c r="J35" s="58">
        <f>J19/J5*100</f>
        <v>4.2832345183615499E-2</v>
      </c>
      <c r="K35" s="48">
        <v>0</v>
      </c>
      <c r="L35" s="48">
        <v>0</v>
      </c>
      <c r="M35" s="48">
        <v>0</v>
      </c>
      <c r="N35" s="58">
        <f>N19/N5*100</f>
        <v>1.1013967526957125E-2</v>
      </c>
      <c r="O35" s="48">
        <f>O19/O5*100</f>
        <v>0</v>
      </c>
      <c r="P35" s="63">
        <f>P19/P5*100</f>
        <v>2.119934146726506E-2</v>
      </c>
    </row>
    <row r="36" spans="1:1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N36" s="2"/>
      <c r="O36" s="2"/>
    </row>
    <row r="37" spans="1:16">
      <c r="K37" s="7"/>
      <c r="L37" s="7"/>
      <c r="M37" s="4"/>
      <c r="N37" s="7"/>
      <c r="O37" s="7"/>
      <c r="P37" s="4"/>
    </row>
    <row r="39" spans="1:16">
      <c r="L39" s="9"/>
    </row>
  </sheetData>
  <mergeCells count="11">
    <mergeCell ref="A2:A3"/>
    <mergeCell ref="E2:G2"/>
    <mergeCell ref="B2:D2"/>
    <mergeCell ref="H20:J20"/>
    <mergeCell ref="E20:G20"/>
    <mergeCell ref="B20:D20"/>
    <mergeCell ref="N20:P20"/>
    <mergeCell ref="N2:P2"/>
    <mergeCell ref="K20:M20"/>
    <mergeCell ref="K2:M2"/>
    <mergeCell ref="H2:J2"/>
  </mergeCells>
  <phoneticPr fontId="1" type="noConversion"/>
  <printOptions horizontalCentered="1"/>
  <pageMargins left="0.31496062992125984" right="0.27559055118110237" top="0.59055118110236227" bottom="0.39370078740157483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2018-02-16T08:02:04Z</cp:lastPrinted>
  <dcterms:created xsi:type="dcterms:W3CDTF">2001-06-27T09:38:18Z</dcterms:created>
  <dcterms:modified xsi:type="dcterms:W3CDTF">2018-02-19T08:18:45Z</dcterms:modified>
</cp:coreProperties>
</file>